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rodriguezns_bccr_fi_cr/Documents/Documentos/2022/Registro de proveedores del servicio/Revisados por ANA/"/>
    </mc:Choice>
  </mc:AlternateContent>
  <xr:revisionPtr revIDLastSave="91" documentId="13_ncr:1_{6B4C29AC-5347-4E76-976A-1CC7B234B239}" xr6:coauthVersionLast="47" xr6:coauthVersionMax="47" xr10:uidLastSave="{AF1F0C43-C53C-4E56-BD8D-3F15C515CF9C}"/>
  <bookViews>
    <workbookView xWindow="-108" yWindow="-108" windowWidth="23256" windowHeight="12576" xr2:uid="{3185CA03-5205-498D-BB60-AABE9EBBA5FE}"/>
  </bookViews>
  <sheets>
    <sheet name="Consulta" sheetId="1" r:id="rId1"/>
    <sheet name="Cuadro" sheetId="2" r:id="rId2"/>
  </sheets>
  <definedNames>
    <definedName name="_xlnm._FilterDatabase" localSheetId="1" hidden="1">Cuadro!$A$1:$F$44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</calcChain>
</file>

<file path=xl/sharedStrings.xml><?xml version="1.0" encoding="utf-8"?>
<sst xmlns="http://schemas.openxmlformats.org/spreadsheetml/2006/main" count="268" uniqueCount="187">
  <si>
    <t>Entidad</t>
  </si>
  <si>
    <t>Página web</t>
  </si>
  <si>
    <t>Atención telefónica</t>
  </si>
  <si>
    <t>Atención vía correo</t>
  </si>
  <si>
    <t>Atención por Whatsapp</t>
  </si>
  <si>
    <t>Banco BAC San José</t>
  </si>
  <si>
    <t>https://www.baccredomatic.com/</t>
  </si>
  <si>
    <t>https://www.baccredomatic.com/es-cr/personas/canales-de-servicio
https://www.baccredomatic.com/es-cr/personas/canales-de-servicio?send_message=hola</t>
  </si>
  <si>
    <t>2295-9898 / 2295-9797</t>
  </si>
  <si>
    <t>8742-9595</t>
  </si>
  <si>
    <t>Banco BCT</t>
  </si>
  <si>
    <t>www.corporacionbct.com</t>
  </si>
  <si>
    <t>2212-8529</t>
  </si>
  <si>
    <t xml:space="preserve">AtencionalClienteBCT@corporacionbct.com </t>
  </si>
  <si>
    <t>https://www.lafise.com/blcr/</t>
  </si>
  <si>
    <t>Banco Popular y Desarrollo Comunal</t>
  </si>
  <si>
    <t>www.BancoPopular.fi.cr</t>
  </si>
  <si>
    <t xml:space="preserve">www.bancopopular.fi.cr </t>
  </si>
  <si>
    <t>2202-2020</t>
  </si>
  <si>
    <t>popularenlinea@bp.fi.cr</t>
  </si>
  <si>
    <t>8502-2020</t>
  </si>
  <si>
    <t>Banco Nacional de Costa Rica</t>
  </si>
  <si>
    <t xml:space="preserve">https://www.bncr.fi.cr </t>
  </si>
  <si>
    <t>https://www.bncr.fi.cr</t>
  </si>
  <si>
    <t>2212-2000</t>
  </si>
  <si>
    <t>info@bncr.fi.cr</t>
  </si>
  <si>
    <t>Caja de ANDE</t>
  </si>
  <si>
    <t>www.cajadeande.fi.cr</t>
  </si>
  <si>
    <t>2523-4949</t>
  </si>
  <si>
    <t>7102-0394</t>
  </si>
  <si>
    <t>Banco Cathay de Costa Rica</t>
  </si>
  <si>
    <t>www.bancocathay.com</t>
  </si>
  <si>
    <t>2527-7716 / 2527-7888</t>
  </si>
  <si>
    <t>https://coocique.fi.cr/</t>
  </si>
  <si>
    <t>www.coopealianza.fi.cr</t>
  </si>
  <si>
    <t>2785-3000</t>
  </si>
  <si>
    <t>servicio@coopealianza.fi.cr</t>
  </si>
  <si>
    <t>www.coopeamistadrl.com</t>
  </si>
  <si>
    <t>4000-2915</t>
  </si>
  <si>
    <t>consultas@coopeamistadrl.com
tarjetas@coopeamistadrl.com</t>
  </si>
  <si>
    <t>8777-6308</t>
  </si>
  <si>
    <t>Cooperativa de Ahorro y Crédito Ande N°1</t>
  </si>
  <si>
    <t>www.coopeande1.com</t>
  </si>
  <si>
    <t>2243-0303</t>
  </si>
  <si>
    <t>info@coopeande1.com</t>
  </si>
  <si>
    <t>Coopebanpo</t>
  </si>
  <si>
    <t>https://www.coopebanpo.fi.cr/</t>
  </si>
  <si>
    <t>2212-5400</t>
  </si>
  <si>
    <t>6056-0120</t>
  </si>
  <si>
    <t>www.coopemedicos.fi.cr</t>
  </si>
  <si>
    <t>COOPEMEP</t>
  </si>
  <si>
    <t>www.coopemep.com</t>
  </si>
  <si>
    <t>2295-0600</t>
  </si>
  <si>
    <t>Servicioalcliente@coopemep.com
tarjetas@coopemep.com</t>
  </si>
  <si>
    <t>8895-0003</t>
  </si>
  <si>
    <t>COOPENAE</t>
  </si>
  <si>
    <t>https://www.coopenae.fi.cr/</t>
  </si>
  <si>
    <t>https://www.coopenaevirtual.fi.cr/Coopenae</t>
  </si>
  <si>
    <t>2257-9060</t>
  </si>
  <si>
    <t>8399-9999</t>
  </si>
  <si>
    <t>www.coopeservidores.fi.cr</t>
  </si>
  <si>
    <t>2243-9500</t>
  </si>
  <si>
    <t>CREDECOOP</t>
  </si>
  <si>
    <t>https://www.credecoop.fi.cr/</t>
  </si>
  <si>
    <t>https://www.credecoop.fi.cr/contacto/</t>
  </si>
  <si>
    <t>2713-2550</t>
  </si>
  <si>
    <t>servicioalcliente@credecoop.fi.cr</t>
  </si>
  <si>
    <t>6035-5364</t>
  </si>
  <si>
    <t>Banco Davivienda</t>
  </si>
  <si>
    <t>www.davivienda.cr</t>
  </si>
  <si>
    <t>https://daviviendacostarica.custhelp.com/app/chat/chat_launch</t>
  </si>
  <si>
    <t>2287-1111</t>
  </si>
  <si>
    <t>Costarica_clientes@davivienda.cr</t>
  </si>
  <si>
    <t>Financiera DESYFIN</t>
  </si>
  <si>
    <t>www.desyfin.fi.cr</t>
  </si>
  <si>
    <t>https://enlinea.desyfin.fi.cr/ebanking</t>
  </si>
  <si>
    <t>800-1020-300</t>
  </si>
  <si>
    <t>Grupo Mutual Alajuela-La Vivienda de Ahorro y Préstamo</t>
  </si>
  <si>
    <t>www.grupomutual.fi.cr</t>
  </si>
  <si>
    <t>2437-1000</t>
  </si>
  <si>
    <t xml:space="preserve">Banco Improsa </t>
  </si>
  <si>
    <t>www.grupoimprosa.com</t>
  </si>
  <si>
    <t>2522-3840</t>
  </si>
  <si>
    <t>Mutual Cartago de Ahorro y Préstamo</t>
  </si>
  <si>
    <t>www.mucap.fi.cr</t>
  </si>
  <si>
    <t>2550-8400 / 2550-7906</t>
  </si>
  <si>
    <t xml:space="preserve">servicioalcliente@mucap.fi.cr </t>
  </si>
  <si>
    <t>8449-7384</t>
  </si>
  <si>
    <t>www.scotiabankcr.com</t>
  </si>
  <si>
    <t>Coopesanmarcos</t>
  </si>
  <si>
    <t>www.csm.fi.cr</t>
  </si>
  <si>
    <t>2546-6212</t>
  </si>
  <si>
    <t>7076-8193</t>
  </si>
  <si>
    <t>COOPEGRECIA</t>
  </si>
  <si>
    <t>https://www.coopegrecia.fi.cr/</t>
  </si>
  <si>
    <t>2494-5000</t>
  </si>
  <si>
    <t>contactenos@coopegrecia.fi.cr</t>
  </si>
  <si>
    <t>8929-7222</t>
  </si>
  <si>
    <t>Coopejudicial</t>
  </si>
  <si>
    <t>https://www.coopejudicial.fi.cr/</t>
  </si>
  <si>
    <t>https://www.odbanking.com/CoopeJudicial/</t>
  </si>
  <si>
    <t>2528-5757</t>
  </si>
  <si>
    <t>6025-2121</t>
  </si>
  <si>
    <t>TELEDOLAR S.A.</t>
  </si>
  <si>
    <t>www.teledolar.com</t>
  </si>
  <si>
    <t>4000-2400</t>
  </si>
  <si>
    <t>tarjeta@teledolar.net</t>
  </si>
  <si>
    <t>8898-2122</t>
  </si>
  <si>
    <t>Coopecaja</t>
  </si>
  <si>
    <t>www.coopecaja.fi.cr</t>
  </si>
  <si>
    <t>https://www.coopecaja.fi.cr/</t>
  </si>
  <si>
    <t>2542-1000 Opción 3 y 9</t>
  </si>
  <si>
    <t>info@coopecaja.fi.cr</t>
  </si>
  <si>
    <t>8501-1436</t>
  </si>
  <si>
    <t>Banco Promerica</t>
  </si>
  <si>
    <t>www.promerica.fi.cr</t>
  </si>
  <si>
    <t>2519-8090</t>
  </si>
  <si>
    <t>solucion@promerica.fi.cr</t>
  </si>
  <si>
    <t>8988-8090</t>
  </si>
  <si>
    <t>RIDIVI</t>
  </si>
  <si>
    <t>www.ridivi.com</t>
  </si>
  <si>
    <t>4002-2774</t>
  </si>
  <si>
    <t>serviciocliente@ridivi.com</t>
  </si>
  <si>
    <t>6353-0483</t>
  </si>
  <si>
    <t>Banco General</t>
  </si>
  <si>
    <t>https://www.bgeneral.fi.cr/</t>
  </si>
  <si>
    <t>2588-4700</t>
  </si>
  <si>
    <t>infocr@bgeneral.com</t>
  </si>
  <si>
    <t>8881-4700</t>
  </si>
  <si>
    <t>www.coopeuna.fi.cr</t>
  </si>
  <si>
    <t>2560-5780 ext 135-118</t>
  </si>
  <si>
    <t>plataforma@coopeuna.fi.cr</t>
  </si>
  <si>
    <t>7130-2728</t>
  </si>
  <si>
    <t>Gente más Gente</t>
  </si>
  <si>
    <t>www.grupogente.com</t>
  </si>
  <si>
    <t>www.multimoney.com/cr
www.beto.cr</t>
  </si>
  <si>
    <t>2209-0800 / 2587-2587</t>
  </si>
  <si>
    <t>multimoneycr@multimoney.com 
beto@betocr.com</t>
  </si>
  <si>
    <t>7037-0776</t>
  </si>
  <si>
    <t>COOPAVEGRA</t>
  </si>
  <si>
    <t>www.coopavegra.fi.cr</t>
  </si>
  <si>
    <t>2453-4141</t>
  </si>
  <si>
    <t>tarjetas@coopavegra.fi.cr</t>
  </si>
  <si>
    <t>8837-6060</t>
  </si>
  <si>
    <t>www.coopesanramon.fi.cr</t>
  </si>
  <si>
    <t>2445-5525</t>
  </si>
  <si>
    <t>info@coopesanramon.fic.r</t>
  </si>
  <si>
    <t>8819-3899</t>
  </si>
  <si>
    <t>Aseccss</t>
  </si>
  <si>
    <t>www.aseccss.com</t>
  </si>
  <si>
    <t>800 ASECCSS (2732277)</t>
  </si>
  <si>
    <t>servicioalasociado@aseccss.com</t>
  </si>
  <si>
    <t>8894-9345</t>
  </si>
  <si>
    <t>Medios de Pago FC Costa Rica</t>
  </si>
  <si>
    <t>https://fcmediosdepago.com</t>
  </si>
  <si>
    <t>4404-2000</t>
  </si>
  <si>
    <t>atencionalcliente@fcmediosdepago.net</t>
  </si>
  <si>
    <t>7014-1771</t>
  </si>
  <si>
    <t>Banco de Costa Rica</t>
  </si>
  <si>
    <t>https://www.bancobcr.com/wps/portal/bcr</t>
  </si>
  <si>
    <t>2211-1111</t>
  </si>
  <si>
    <t xml:space="preserve">centroasistenciaBCR@bancobcr.com </t>
  </si>
  <si>
    <t>2211-1135</t>
  </si>
  <si>
    <t>Seleccione la Entidad:</t>
  </si>
  <si>
    <t>Página web:</t>
  </si>
  <si>
    <t>Atención en línea:</t>
  </si>
  <si>
    <t>Atención telefónica:</t>
  </si>
  <si>
    <t>Atención vía correo:</t>
  </si>
  <si>
    <t>Atención por Whatsapp:</t>
  </si>
  <si>
    <t>Atención en línea</t>
  </si>
  <si>
    <t>Fuente: Información brindada por cada entidad.</t>
  </si>
  <si>
    <r>
      <rPr>
        <b/>
        <sz val="10"/>
        <rFont val="Arial"/>
        <family val="2"/>
      </rPr>
      <t xml:space="preserve">Fuente: </t>
    </r>
    <r>
      <rPr>
        <sz val="11"/>
        <color theme="1"/>
        <rFont val="Calibri"/>
        <family val="2"/>
        <scheme val="minor"/>
      </rPr>
      <t>Información aportada por los emisores de tarjetas.</t>
    </r>
  </si>
  <si>
    <t>-</t>
  </si>
  <si>
    <t>CONSULTE SOBRE EMISORES DE TARJETAS DE DÉBITO</t>
  </si>
  <si>
    <t>Bancos</t>
  </si>
  <si>
    <t>Otros emisores</t>
  </si>
  <si>
    <t>Coopeservidores</t>
  </si>
  <si>
    <t>Cooperativas</t>
  </si>
  <si>
    <t>Banco Scotiabank</t>
  </si>
  <si>
    <t>Banco Lafise</t>
  </si>
  <si>
    <t>Coocique</t>
  </si>
  <si>
    <t>Coopeamistad</t>
  </si>
  <si>
    <t>Mutuales</t>
  </si>
  <si>
    <t>COOPEUNA</t>
  </si>
  <si>
    <t xml:space="preserve">COOPESAN RAMÓN </t>
  </si>
  <si>
    <t>COOPEMEDICOS</t>
  </si>
  <si>
    <t>CoopeAlianza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</si>
</sst>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entury Gothic"/>
      <family val="2"/>
    </font>
    <font>
      <b/>
      <sz val="14"/>
      <color theme="1"/>
      <name val="Calibri"/>
      <family val="2"/>
      <scheme val="minor"/>
    </font>
    <font>
      <sz val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0" fillId="3" borderId="5" xfId="0" applyFill="1" applyBorder="1" applyAlignment="1">
      <alignment vertical="center" wrapText="1"/>
    </xf>
    <xf numFmtId="0" fontId="0" fillId="3" borderId="6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7" fillId="3" borderId="0" xfId="0" applyFont="1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ill="1"/>
    <xf numFmtId="0" fontId="3" fillId="0" borderId="0" xfId="1" applyFill="1" applyAlignment="1">
      <alignment vertical="top" wrapText="1"/>
    </xf>
    <xf numFmtId="0" fontId="2" fillId="3" borderId="7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0" fillId="3" borderId="0" xfId="0" applyFill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0" borderId="0" xfId="0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8" fillId="0" borderId="0" xfId="0" applyFont="1" applyAlignment="1"/>
    <xf numFmtId="0" fontId="11" fillId="4" borderId="0" xfId="0" applyFont="1" applyFill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5" borderId="0" xfId="0" applyFill="1" applyAlignment="1">
      <alignment vertical="top" wrapText="1"/>
    </xf>
    <xf numFmtId="0" fontId="3" fillId="5" borderId="0" xfId="1" applyFill="1" applyAlignment="1">
      <alignment vertical="top" wrapText="1"/>
    </xf>
    <xf numFmtId="0" fontId="0" fillId="5" borderId="0" xfId="0" applyFill="1" applyAlignment="1">
      <alignment vertical="center"/>
    </xf>
    <xf numFmtId="0" fontId="0" fillId="5" borderId="10" xfId="0" applyFill="1" applyBorder="1" applyAlignment="1">
      <alignment vertical="top" wrapText="1"/>
    </xf>
    <xf numFmtId="0" fontId="3" fillId="5" borderId="10" xfId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157480</xdr:colOff>
      <xdr:row>4</xdr:row>
      <xdr:rowOff>63500</xdr:rowOff>
    </xdr:from>
    <xdr:to>
      <xdr:col>7</xdr:col>
      <xdr:colOff>599440</xdr:colOff>
      <xdr:row>6</xdr:row>
      <xdr:rowOff>115570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52919704-06F9-4396-BD13-6BC16E1E0EE9}"/>
            </a:ext>
          </a:extLst>
        </xdr:cNvPr>
        <xdr:cNvSpPr/>
      </xdr:nvSpPr>
      <xdr:spPr>
        <a:xfrm>
          <a:off x="7175500" y="1016000"/>
          <a:ext cx="1234440" cy="669290"/>
        </a:xfrm>
        <a:prstGeom prst="lef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0</xdr:col>
      <xdr:colOff>117394</xdr:colOff>
      <xdr:row>3</xdr:row>
      <xdr:rowOff>161298</xdr:rowOff>
    </xdr:from>
    <xdr:to>
      <xdr:col>3</xdr:col>
      <xdr:colOff>674240</xdr:colOff>
      <xdr:row>9</xdr:row>
      <xdr:rowOff>299152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839BB8D-2EE3-428E-89A7-500D2E7198D2}"/>
            </a:ext>
          </a:extLst>
        </xdr:cNvPr>
        <xdr:cNvSpPr txBox="1"/>
      </xdr:nvSpPr>
      <xdr:spPr>
        <a:xfrm>
          <a:off x="117394" y="928942"/>
          <a:ext cx="2549335" cy="15715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Información de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emisores de                          tarjetas de débito</a:t>
          </a:r>
        </a:p>
        <a:p>
          <a:endParaRPr lang="es-CR" sz="1200">
            <a:effectLst/>
          </a:endParaRPr>
        </a:p>
        <a:p>
          <a:r>
            <a:rPr lang="es-C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esta página podrá consultar información sobre las entidades </a:t>
          </a:r>
          <a:r>
            <a:rPr lang="es-C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emisoras de tarjetas de débito</a:t>
          </a:r>
          <a:r>
            <a:rPr lang="es-C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s-C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R" sz="1200">
            <a:effectLst/>
          </a:endParaRPr>
        </a:p>
        <a:p>
          <a:endParaRPr lang="es-CR" sz="1200" baseline="0"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opeservidores.fi.cr/" TargetMode="External"/><Relationship Id="rId21" Type="http://schemas.openxmlformats.org/officeDocument/2006/relationships/hyperlink" Target="http://www.coopemedicos.fi.cr/" TargetMode="External"/><Relationship Id="rId34" Type="http://schemas.openxmlformats.org/officeDocument/2006/relationships/hyperlink" Target="https://enlinea.desyfin.fi.cr/ebanking" TargetMode="External"/><Relationship Id="rId42" Type="http://schemas.openxmlformats.org/officeDocument/2006/relationships/hyperlink" Target="http://www.promerica.fi.cr/" TargetMode="External"/><Relationship Id="rId47" Type="http://schemas.openxmlformats.org/officeDocument/2006/relationships/hyperlink" Target="mailto:infocr@bgeneral.com" TargetMode="External"/><Relationship Id="rId50" Type="http://schemas.openxmlformats.org/officeDocument/2006/relationships/hyperlink" Target="mailto:plataforma@coopeuna.fi.cr" TargetMode="External"/><Relationship Id="rId55" Type="http://schemas.openxmlformats.org/officeDocument/2006/relationships/hyperlink" Target="mailto:tarjetas@coopavegra.fi.cr" TargetMode="External"/><Relationship Id="rId63" Type="http://schemas.openxmlformats.org/officeDocument/2006/relationships/hyperlink" Target="https://www.bancobcr.com/wps/portal/bcr" TargetMode="External"/><Relationship Id="rId7" Type="http://schemas.openxmlformats.org/officeDocument/2006/relationships/hyperlink" Target="mailto:popularenlinea@bp.fi.cr" TargetMode="External"/><Relationship Id="rId2" Type="http://schemas.openxmlformats.org/officeDocument/2006/relationships/hyperlink" Target="https://www.baccredomatic.com/es-cr/personas/canales-de-servicio" TargetMode="External"/><Relationship Id="rId16" Type="http://schemas.openxmlformats.org/officeDocument/2006/relationships/hyperlink" Target="mailto:servicio@coopealianza.fi.cr" TargetMode="External"/><Relationship Id="rId29" Type="http://schemas.openxmlformats.org/officeDocument/2006/relationships/hyperlink" Target="mailto:servicioalcliente@credecoop.fi.cr" TargetMode="External"/><Relationship Id="rId11" Type="http://schemas.openxmlformats.org/officeDocument/2006/relationships/hyperlink" Target="http://www.cajadeande.fi.cr/" TargetMode="External"/><Relationship Id="rId24" Type="http://schemas.openxmlformats.org/officeDocument/2006/relationships/hyperlink" Target="https://www.coopenae.fi.cr/" TargetMode="External"/><Relationship Id="rId32" Type="http://schemas.openxmlformats.org/officeDocument/2006/relationships/hyperlink" Target="mailto:Costarica_clientes@davivienda.cr" TargetMode="External"/><Relationship Id="rId37" Type="http://schemas.openxmlformats.org/officeDocument/2006/relationships/hyperlink" Target="http://www.mucap.fi.cr/" TargetMode="External"/><Relationship Id="rId40" Type="http://schemas.openxmlformats.org/officeDocument/2006/relationships/hyperlink" Target="http://www.coopecaja.fi.cr/" TargetMode="External"/><Relationship Id="rId45" Type="http://schemas.openxmlformats.org/officeDocument/2006/relationships/hyperlink" Target="http://www.ridivi.com/" TargetMode="External"/><Relationship Id="rId53" Type="http://schemas.openxmlformats.org/officeDocument/2006/relationships/hyperlink" Target="mailto:multimoneycr@multimoney.com" TargetMode="External"/><Relationship Id="rId58" Type="http://schemas.openxmlformats.org/officeDocument/2006/relationships/hyperlink" Target="http://www.aseccss.com/" TargetMode="External"/><Relationship Id="rId66" Type="http://schemas.openxmlformats.org/officeDocument/2006/relationships/hyperlink" Target="https://www.coopebanpo.fi.cr/" TargetMode="External"/><Relationship Id="rId5" Type="http://schemas.openxmlformats.org/officeDocument/2006/relationships/hyperlink" Target="https://www.lafise.com/blcr/" TargetMode="External"/><Relationship Id="rId61" Type="http://schemas.openxmlformats.org/officeDocument/2006/relationships/hyperlink" Target="https://fcmediosdepago.com/" TargetMode="External"/><Relationship Id="rId19" Type="http://schemas.openxmlformats.org/officeDocument/2006/relationships/hyperlink" Target="http://www.coopeande1.com/" TargetMode="External"/><Relationship Id="rId14" Type="http://schemas.openxmlformats.org/officeDocument/2006/relationships/hyperlink" Target="https://coocique.fi.cr/" TargetMode="External"/><Relationship Id="rId22" Type="http://schemas.openxmlformats.org/officeDocument/2006/relationships/hyperlink" Target="http://www.coopemep.com/" TargetMode="External"/><Relationship Id="rId27" Type="http://schemas.openxmlformats.org/officeDocument/2006/relationships/hyperlink" Target="https://www.credecoop.fi.cr/" TargetMode="External"/><Relationship Id="rId30" Type="http://schemas.openxmlformats.org/officeDocument/2006/relationships/hyperlink" Target="http://www.davivienda.cr/" TargetMode="External"/><Relationship Id="rId35" Type="http://schemas.openxmlformats.org/officeDocument/2006/relationships/hyperlink" Target="http://www.grupomutual.fi.cr/" TargetMode="External"/><Relationship Id="rId43" Type="http://schemas.openxmlformats.org/officeDocument/2006/relationships/hyperlink" Target="http://www.promerica.fi.cr/" TargetMode="External"/><Relationship Id="rId48" Type="http://schemas.openxmlformats.org/officeDocument/2006/relationships/hyperlink" Target="http://www.coopeuna.fi.cr/" TargetMode="External"/><Relationship Id="rId56" Type="http://schemas.openxmlformats.org/officeDocument/2006/relationships/hyperlink" Target="http://www.coopesanramon.fi.cr/" TargetMode="External"/><Relationship Id="rId64" Type="http://schemas.openxmlformats.org/officeDocument/2006/relationships/hyperlink" Target="mailto:centroasistenciaBCR@bancobcr.com" TargetMode="External"/><Relationship Id="rId8" Type="http://schemas.openxmlformats.org/officeDocument/2006/relationships/hyperlink" Target="https://www.bncr.fi.cr/" TargetMode="External"/><Relationship Id="rId51" Type="http://schemas.openxmlformats.org/officeDocument/2006/relationships/hyperlink" Target="http://www.grupogente.com/" TargetMode="External"/><Relationship Id="rId3" Type="http://schemas.openxmlformats.org/officeDocument/2006/relationships/hyperlink" Target="http://www.corporacionbct.com/" TargetMode="External"/><Relationship Id="rId12" Type="http://schemas.openxmlformats.org/officeDocument/2006/relationships/hyperlink" Target="http://www.cajadeande.fi.cr/" TargetMode="External"/><Relationship Id="rId17" Type="http://schemas.openxmlformats.org/officeDocument/2006/relationships/hyperlink" Target="http://www.coopeamistadrl.com/" TargetMode="External"/><Relationship Id="rId25" Type="http://schemas.openxmlformats.org/officeDocument/2006/relationships/hyperlink" Target="https://www.coopenaevirtual.fi.cr/Coopenae" TargetMode="External"/><Relationship Id="rId33" Type="http://schemas.openxmlformats.org/officeDocument/2006/relationships/hyperlink" Target="http://www.desyfin.fi.cr/" TargetMode="External"/><Relationship Id="rId38" Type="http://schemas.openxmlformats.org/officeDocument/2006/relationships/hyperlink" Target="mailto:servicioalcliente@mucap.fi.cr" TargetMode="External"/><Relationship Id="rId46" Type="http://schemas.openxmlformats.org/officeDocument/2006/relationships/hyperlink" Target="mailto:serviciocliente@ridivi.com" TargetMode="External"/><Relationship Id="rId59" Type="http://schemas.openxmlformats.org/officeDocument/2006/relationships/hyperlink" Target="http://www.aseccss.com/" TargetMode="External"/><Relationship Id="rId67" Type="http://schemas.openxmlformats.org/officeDocument/2006/relationships/printerSettings" Target="../printerSettings/printerSettings2.bin"/><Relationship Id="rId20" Type="http://schemas.openxmlformats.org/officeDocument/2006/relationships/hyperlink" Target="mailto:info@coopeande1.com" TargetMode="External"/><Relationship Id="rId41" Type="http://schemas.openxmlformats.org/officeDocument/2006/relationships/hyperlink" Target="mailto:info@coopecaja.fi.cr" TargetMode="External"/><Relationship Id="rId54" Type="http://schemas.openxmlformats.org/officeDocument/2006/relationships/hyperlink" Target="http://www.coopavegra.fi.cr/" TargetMode="External"/><Relationship Id="rId62" Type="http://schemas.openxmlformats.org/officeDocument/2006/relationships/hyperlink" Target="mailto:atencionalcliente@fcmediosdepago.net" TargetMode="External"/><Relationship Id="rId1" Type="http://schemas.openxmlformats.org/officeDocument/2006/relationships/hyperlink" Target="https://www.baccredomatic.com/" TargetMode="External"/><Relationship Id="rId6" Type="http://schemas.openxmlformats.org/officeDocument/2006/relationships/hyperlink" Target="http://www.bancopopular.fi.cr/" TargetMode="External"/><Relationship Id="rId15" Type="http://schemas.openxmlformats.org/officeDocument/2006/relationships/hyperlink" Target="http://www.coopealianza.fi.cr/" TargetMode="External"/><Relationship Id="rId23" Type="http://schemas.openxmlformats.org/officeDocument/2006/relationships/hyperlink" Target="mailto:Servicioalcliente@coopemep.com" TargetMode="External"/><Relationship Id="rId28" Type="http://schemas.openxmlformats.org/officeDocument/2006/relationships/hyperlink" Target="https://www.credecoop.fi.cr/contacto/" TargetMode="External"/><Relationship Id="rId36" Type="http://schemas.openxmlformats.org/officeDocument/2006/relationships/hyperlink" Target="http://www.grupoimprosa.com/" TargetMode="External"/><Relationship Id="rId49" Type="http://schemas.openxmlformats.org/officeDocument/2006/relationships/hyperlink" Target="http://www.coopeuna.fi.cr/" TargetMode="External"/><Relationship Id="rId57" Type="http://schemas.openxmlformats.org/officeDocument/2006/relationships/hyperlink" Target="mailto:info@coopesanramon.fic.r" TargetMode="External"/><Relationship Id="rId10" Type="http://schemas.openxmlformats.org/officeDocument/2006/relationships/hyperlink" Target="mailto:info@bncr.fi.cr" TargetMode="External"/><Relationship Id="rId31" Type="http://schemas.openxmlformats.org/officeDocument/2006/relationships/hyperlink" Target="https://daviviendacostarica.custhelp.com/app/chat/chat_launch" TargetMode="External"/><Relationship Id="rId44" Type="http://schemas.openxmlformats.org/officeDocument/2006/relationships/hyperlink" Target="mailto:solucion@promerica.fi.cr" TargetMode="External"/><Relationship Id="rId52" Type="http://schemas.openxmlformats.org/officeDocument/2006/relationships/hyperlink" Target="http://www.multimoney.com/cr" TargetMode="External"/><Relationship Id="rId60" Type="http://schemas.openxmlformats.org/officeDocument/2006/relationships/hyperlink" Target="mailto:servicioalasociado@aseccss.com" TargetMode="External"/><Relationship Id="rId65" Type="http://schemas.openxmlformats.org/officeDocument/2006/relationships/hyperlink" Target="https://www.coopebanpo.fi.cr/" TargetMode="External"/><Relationship Id="rId4" Type="http://schemas.openxmlformats.org/officeDocument/2006/relationships/hyperlink" Target="mailto:AtencionalClienteBCT@corporacionbct.com" TargetMode="External"/><Relationship Id="rId9" Type="http://schemas.openxmlformats.org/officeDocument/2006/relationships/hyperlink" Target="https://www.bncr.fi.cr/" TargetMode="External"/><Relationship Id="rId13" Type="http://schemas.openxmlformats.org/officeDocument/2006/relationships/hyperlink" Target="http://www.bancocathay.com/" TargetMode="External"/><Relationship Id="rId18" Type="http://schemas.openxmlformats.org/officeDocument/2006/relationships/hyperlink" Target="mailto:consultas@coopeamistadrl.com" TargetMode="External"/><Relationship Id="rId39" Type="http://schemas.openxmlformats.org/officeDocument/2006/relationships/hyperlink" Target="http://www.scotiabankc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0ACFC-EBDB-4CB8-9364-E0C2302EC7BA}">
  <dimension ref="A1:M14"/>
  <sheetViews>
    <sheetView tabSelected="1" zoomScale="135" zoomScaleNormal="135" workbookViewId="0">
      <selection activeCell="F6" sqref="F6"/>
    </sheetView>
  </sheetViews>
  <sheetFormatPr baseColWidth="10" defaultRowHeight="14.4" x14ac:dyDescent="0.3"/>
  <cols>
    <col min="1" max="1" width="8" customWidth="1"/>
    <col min="2" max="2" width="9.5546875" customWidth="1"/>
    <col min="5" max="5" width="24.88671875" customWidth="1"/>
    <col min="6" max="6" width="36.6640625" customWidth="1"/>
  </cols>
  <sheetData>
    <row r="1" spans="1:13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3.4" customHeight="1" x14ac:dyDescent="0.3">
      <c r="A2" s="3"/>
      <c r="B2" s="3"/>
      <c r="C2" s="3"/>
      <c r="D2" s="3"/>
      <c r="E2" s="24" t="s">
        <v>173</v>
      </c>
      <c r="F2" s="24"/>
      <c r="G2" s="24"/>
      <c r="H2" s="24"/>
      <c r="I2" s="24"/>
      <c r="J2" s="24"/>
      <c r="K2" s="3"/>
      <c r="L2" s="3"/>
      <c r="M2" s="3"/>
    </row>
    <row r="3" spans="1:13" ht="22.95" customHeight="1" x14ac:dyDescent="0.3">
      <c r="A3" s="3"/>
      <c r="B3" s="3"/>
      <c r="C3" s="3"/>
      <c r="D3" s="3"/>
      <c r="E3" s="24"/>
      <c r="F3" s="24"/>
      <c r="G3" s="24"/>
      <c r="H3" s="24"/>
      <c r="I3" s="24"/>
      <c r="J3" s="24"/>
      <c r="K3" s="3"/>
      <c r="L3" s="3"/>
      <c r="M3" s="3"/>
    </row>
    <row r="4" spans="1:13" x14ac:dyDescent="0.3">
      <c r="A4" s="3"/>
      <c r="B4" s="3"/>
      <c r="C4" s="3"/>
      <c r="D4" s="3"/>
      <c r="E4" s="4"/>
      <c r="F4" s="4"/>
      <c r="G4" s="4"/>
      <c r="H4" s="4"/>
      <c r="I4" s="4"/>
      <c r="J4" s="4"/>
      <c r="K4" s="3"/>
      <c r="L4" s="3"/>
      <c r="M4" s="3"/>
    </row>
    <row r="5" spans="1:13" ht="15" thickBot="1" x14ac:dyDescent="0.35">
      <c r="A5" s="3"/>
      <c r="B5" s="3"/>
      <c r="C5" s="3"/>
      <c r="D5" s="3"/>
      <c r="E5" s="5"/>
      <c r="F5" s="6"/>
      <c r="G5" s="6"/>
      <c r="H5" s="6"/>
      <c r="I5" s="6"/>
      <c r="J5" s="7"/>
      <c r="K5" s="3"/>
      <c r="L5" s="3"/>
      <c r="M5" s="3"/>
    </row>
    <row r="6" spans="1:13" ht="18.600000000000001" thickBot="1" x14ac:dyDescent="0.35">
      <c r="A6" s="3"/>
      <c r="B6" s="3"/>
      <c r="C6" s="3"/>
      <c r="D6" s="3"/>
      <c r="E6" s="8" t="s">
        <v>163</v>
      </c>
      <c r="F6" s="9" t="s">
        <v>174</v>
      </c>
      <c r="G6" s="4"/>
      <c r="H6" s="4"/>
      <c r="I6" s="4"/>
      <c r="J6" s="10"/>
      <c r="K6" s="3"/>
      <c r="L6" s="3"/>
      <c r="M6" s="3"/>
    </row>
    <row r="7" spans="1:13" x14ac:dyDescent="0.3">
      <c r="A7" s="3"/>
      <c r="B7" s="3"/>
      <c r="C7" s="3"/>
      <c r="D7" s="3"/>
      <c r="E7" s="11"/>
      <c r="F7" s="4"/>
      <c r="G7" s="4"/>
      <c r="H7" s="4"/>
      <c r="I7" s="4"/>
      <c r="J7" s="10"/>
      <c r="K7" s="3"/>
      <c r="L7" s="3"/>
      <c r="M7" s="3"/>
    </row>
    <row r="8" spans="1:13" ht="25.2" customHeight="1" x14ac:dyDescent="0.3">
      <c r="A8" s="3"/>
      <c r="B8" s="3"/>
      <c r="C8" s="3"/>
      <c r="D8" s="3"/>
      <c r="E8" s="12" t="s">
        <v>164</v>
      </c>
      <c r="F8" s="4" t="str">
        <f>+VLOOKUP($F$6,Cuadro!$A$1:$F$55,2,0)</f>
        <v>-</v>
      </c>
      <c r="G8" s="4"/>
      <c r="H8" s="4"/>
      <c r="I8" s="4"/>
      <c r="J8" s="10"/>
      <c r="K8" s="3"/>
      <c r="L8" s="3"/>
      <c r="M8" s="3"/>
    </row>
    <row r="9" spans="1:13" ht="25.2" customHeight="1" x14ac:dyDescent="0.3">
      <c r="A9" s="3"/>
      <c r="B9" s="3"/>
      <c r="C9" s="3"/>
      <c r="D9" s="3"/>
      <c r="E9" s="12" t="s">
        <v>165</v>
      </c>
      <c r="F9" s="25" t="str">
        <f>+VLOOKUP($F$6,Cuadro!$A$1:$F$55,3,0)</f>
        <v>-</v>
      </c>
      <c r="G9" s="25"/>
      <c r="H9" s="25"/>
      <c r="I9" s="25"/>
      <c r="J9" s="26"/>
      <c r="K9" s="3"/>
      <c r="L9" s="3"/>
      <c r="M9" s="3"/>
    </row>
    <row r="10" spans="1:13" ht="25.2" customHeight="1" x14ac:dyDescent="0.3">
      <c r="A10" s="3"/>
      <c r="B10" s="3"/>
      <c r="C10" s="3"/>
      <c r="D10" s="3"/>
      <c r="E10" s="12" t="s">
        <v>166</v>
      </c>
      <c r="F10" s="4" t="str">
        <f>+VLOOKUP($F$6,Cuadro!$A$1:$F$55,4,0)</f>
        <v>-</v>
      </c>
      <c r="G10" s="13"/>
      <c r="H10" s="3"/>
      <c r="I10" s="14"/>
      <c r="J10" s="10"/>
      <c r="K10" s="3"/>
      <c r="L10" s="3"/>
      <c r="M10" s="3"/>
    </row>
    <row r="11" spans="1:13" ht="25.2" customHeight="1" x14ac:dyDescent="0.3">
      <c r="A11" s="3"/>
      <c r="B11" s="3"/>
      <c r="C11" s="3"/>
      <c r="D11" s="3"/>
      <c r="E11" s="12" t="s">
        <v>167</v>
      </c>
      <c r="F11" s="4" t="str">
        <f>+VLOOKUP($F$6,Cuadro!$A$1:$F$55,5,0)</f>
        <v>-</v>
      </c>
      <c r="G11" s="4"/>
      <c r="H11" s="14"/>
      <c r="I11" s="14"/>
      <c r="J11" s="10"/>
      <c r="K11" s="3"/>
      <c r="L11" s="3"/>
      <c r="M11" s="3"/>
    </row>
    <row r="12" spans="1:13" ht="25.2" customHeight="1" x14ac:dyDescent="0.3">
      <c r="A12" s="3"/>
      <c r="B12" s="3"/>
      <c r="C12" s="3"/>
      <c r="D12" s="3"/>
      <c r="E12" s="22" t="s">
        <v>168</v>
      </c>
      <c r="F12" s="15" t="str">
        <f>+VLOOKUP($F$6,Cuadro!$A$1:$F$55,6,0)</f>
        <v>-</v>
      </c>
      <c r="G12" s="15"/>
      <c r="H12" s="23"/>
      <c r="I12" s="23"/>
      <c r="J12" s="16"/>
      <c r="K12" s="3"/>
      <c r="L12" s="3"/>
      <c r="M12" s="3"/>
    </row>
    <row r="13" spans="1:13" x14ac:dyDescent="0.3">
      <c r="A13" s="3"/>
      <c r="B13" s="3"/>
      <c r="C13" s="3"/>
      <c r="D13" s="3"/>
      <c r="E13" s="17" t="s">
        <v>170</v>
      </c>
      <c r="F13" s="3"/>
      <c r="G13" s="3"/>
      <c r="H13" s="3"/>
      <c r="I13" s="3"/>
      <c r="J13" s="3"/>
      <c r="K13" s="3"/>
      <c r="L13" s="3"/>
      <c r="M13" s="3"/>
    </row>
    <row r="14" spans="1:13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</sheetData>
  <mergeCells count="2">
    <mergeCell ref="E2:J3"/>
    <mergeCell ref="F9:J9"/>
  </mergeCells>
  <pageMargins left="0.7" right="0.7" top="0.75" bottom="0.75" header="0.3" footer="0.3"/>
  <pageSetup orientation="portrait" horizontalDpi="90" verticalDpi="9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6A9AF4-4CE4-423C-81CA-30C4D9F55B06}">
          <x14:formula1>
            <xm:f>Cuadro!$A$2:$A$43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C243E-DF86-4D42-A524-66D28990642B}">
  <dimension ref="A1:F44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1.5546875" defaultRowHeight="14.4" x14ac:dyDescent="0.3"/>
  <cols>
    <col min="1" max="1" width="41.109375" customWidth="1"/>
    <col min="2" max="2" width="32.5546875" customWidth="1"/>
    <col min="3" max="3" width="56" customWidth="1"/>
    <col min="4" max="4" width="16.33203125" customWidth="1"/>
    <col min="5" max="5" width="41.33203125" customWidth="1"/>
    <col min="6" max="6" width="20.109375" customWidth="1"/>
    <col min="7" max="16384" width="11.5546875" style="20"/>
  </cols>
  <sheetData>
    <row r="1" spans="1:6" s="18" customFormat="1" ht="41.4" customHeight="1" x14ac:dyDescent="0.3">
      <c r="A1" s="1" t="s">
        <v>0</v>
      </c>
      <c r="B1" s="1" t="s">
        <v>1</v>
      </c>
      <c r="C1" s="1" t="s">
        <v>169</v>
      </c>
      <c r="D1" s="1" t="s">
        <v>2</v>
      </c>
      <c r="E1" s="1" t="s">
        <v>3</v>
      </c>
      <c r="F1" s="1" t="s">
        <v>4</v>
      </c>
    </row>
    <row r="2" spans="1:6" s="34" customFormat="1" x14ac:dyDescent="0.3">
      <c r="A2" s="32" t="s">
        <v>174</v>
      </c>
      <c r="B2" s="33" t="s">
        <v>172</v>
      </c>
      <c r="C2" s="33" t="s">
        <v>172</v>
      </c>
      <c r="D2" s="33" t="s">
        <v>172</v>
      </c>
      <c r="E2" s="33" t="s">
        <v>172</v>
      </c>
      <c r="F2" s="33" t="s">
        <v>172</v>
      </c>
    </row>
    <row r="3" spans="1:6" s="19" customFormat="1" ht="24.9" customHeight="1" x14ac:dyDescent="0.3">
      <c r="A3" s="27" t="s">
        <v>5</v>
      </c>
      <c r="B3" s="21" t="s">
        <v>6</v>
      </c>
      <c r="C3" s="21" t="s">
        <v>7</v>
      </c>
      <c r="D3" s="27" t="s">
        <v>8</v>
      </c>
      <c r="E3" s="27" t="s">
        <v>172</v>
      </c>
      <c r="F3" s="27" t="s">
        <v>9</v>
      </c>
    </row>
    <row r="4" spans="1:6" s="19" customFormat="1" ht="24.9" customHeight="1" x14ac:dyDescent="0.3">
      <c r="A4" s="37" t="s">
        <v>10</v>
      </c>
      <c r="B4" s="38" t="s">
        <v>11</v>
      </c>
      <c r="C4" s="37" t="s">
        <v>172</v>
      </c>
      <c r="D4" s="37" t="s">
        <v>12</v>
      </c>
      <c r="E4" s="38" t="s">
        <v>13</v>
      </c>
      <c r="F4" s="37" t="s">
        <v>172</v>
      </c>
    </row>
    <row r="5" spans="1:6" s="19" customFormat="1" ht="28.2" customHeight="1" x14ac:dyDescent="0.3">
      <c r="A5" s="27" t="s">
        <v>30</v>
      </c>
      <c r="B5" s="21" t="s">
        <v>31</v>
      </c>
      <c r="C5" s="27" t="s">
        <v>172</v>
      </c>
      <c r="D5" s="27" t="s">
        <v>32</v>
      </c>
      <c r="E5" s="27" t="s">
        <v>172</v>
      </c>
      <c r="F5" s="27" t="s">
        <v>172</v>
      </c>
    </row>
    <row r="6" spans="1:6" s="19" customFormat="1" ht="28.95" customHeight="1" x14ac:dyDescent="0.3">
      <c r="A6" s="37" t="s">
        <v>68</v>
      </c>
      <c r="B6" s="38" t="s">
        <v>69</v>
      </c>
      <c r="C6" s="38" t="s">
        <v>70</v>
      </c>
      <c r="D6" s="37" t="s">
        <v>71</v>
      </c>
      <c r="E6" s="38" t="s">
        <v>72</v>
      </c>
      <c r="F6" s="37" t="s">
        <v>172</v>
      </c>
    </row>
    <row r="7" spans="1:6" s="19" customFormat="1" ht="31.8" customHeight="1" x14ac:dyDescent="0.3">
      <c r="A7" s="28" t="s">
        <v>158</v>
      </c>
      <c r="B7" s="29" t="s">
        <v>159</v>
      </c>
      <c r="C7" s="30" t="s">
        <v>172</v>
      </c>
      <c r="D7" s="30" t="s">
        <v>160</v>
      </c>
      <c r="E7" s="29" t="s">
        <v>161</v>
      </c>
      <c r="F7" s="30" t="s">
        <v>162</v>
      </c>
    </row>
    <row r="8" spans="1:6" s="19" customFormat="1" ht="28.2" customHeight="1" x14ac:dyDescent="0.3">
      <c r="A8" s="37" t="s">
        <v>124</v>
      </c>
      <c r="B8" s="38" t="s">
        <v>125</v>
      </c>
      <c r="C8" s="37" t="s">
        <v>172</v>
      </c>
      <c r="D8" s="37" t="s">
        <v>126</v>
      </c>
      <c r="E8" s="38" t="s">
        <v>127</v>
      </c>
      <c r="F8" s="37" t="s">
        <v>128</v>
      </c>
    </row>
    <row r="9" spans="1:6" s="19" customFormat="1" ht="24.9" customHeight="1" x14ac:dyDescent="0.3">
      <c r="A9" s="27" t="s">
        <v>80</v>
      </c>
      <c r="B9" s="21" t="s">
        <v>81</v>
      </c>
      <c r="C9" s="27" t="s">
        <v>172</v>
      </c>
      <c r="D9" s="27" t="s">
        <v>82</v>
      </c>
      <c r="E9" s="27" t="s">
        <v>172</v>
      </c>
      <c r="F9" s="27" t="s">
        <v>172</v>
      </c>
    </row>
    <row r="10" spans="1:6" s="19" customFormat="1" ht="24.9" customHeight="1" x14ac:dyDescent="0.3">
      <c r="A10" s="37" t="s">
        <v>179</v>
      </c>
      <c r="B10" s="38" t="s">
        <v>14</v>
      </c>
      <c r="C10" s="37" t="s">
        <v>172</v>
      </c>
      <c r="D10" s="37" t="s">
        <v>172</v>
      </c>
      <c r="E10" s="37" t="s">
        <v>172</v>
      </c>
      <c r="F10" s="37" t="s">
        <v>172</v>
      </c>
    </row>
    <row r="11" spans="1:6" s="19" customFormat="1" ht="24.6" customHeight="1" x14ac:dyDescent="0.3">
      <c r="A11" s="27" t="s">
        <v>21</v>
      </c>
      <c r="B11" s="21" t="s">
        <v>22</v>
      </c>
      <c r="C11" s="21" t="s">
        <v>23</v>
      </c>
      <c r="D11" s="27" t="s">
        <v>24</v>
      </c>
      <c r="E11" s="21" t="s">
        <v>25</v>
      </c>
      <c r="F11" s="27" t="s">
        <v>172</v>
      </c>
    </row>
    <row r="12" spans="1:6" s="19" customFormat="1" ht="34.200000000000003" customHeight="1" x14ac:dyDescent="0.3">
      <c r="A12" s="37" t="s">
        <v>15</v>
      </c>
      <c r="B12" s="38" t="s">
        <v>16</v>
      </c>
      <c r="C12" s="38" t="s">
        <v>17</v>
      </c>
      <c r="D12" s="37" t="s">
        <v>18</v>
      </c>
      <c r="E12" s="38" t="s">
        <v>19</v>
      </c>
      <c r="F12" s="37" t="s">
        <v>20</v>
      </c>
    </row>
    <row r="13" spans="1:6" s="19" customFormat="1" ht="24.9" customHeight="1" x14ac:dyDescent="0.3">
      <c r="A13" s="27" t="s">
        <v>114</v>
      </c>
      <c r="B13" s="21" t="s">
        <v>115</v>
      </c>
      <c r="C13" s="21" t="s">
        <v>115</v>
      </c>
      <c r="D13" s="27" t="s">
        <v>116</v>
      </c>
      <c r="E13" s="21" t="s">
        <v>117</v>
      </c>
      <c r="F13" s="27" t="s">
        <v>118</v>
      </c>
    </row>
    <row r="14" spans="1:6" s="19" customFormat="1" ht="24.9" customHeight="1" x14ac:dyDescent="0.3">
      <c r="A14" s="37" t="s">
        <v>178</v>
      </c>
      <c r="B14" s="38" t="s">
        <v>88</v>
      </c>
      <c r="C14" s="37" t="s">
        <v>172</v>
      </c>
      <c r="D14" s="37" t="s">
        <v>172</v>
      </c>
      <c r="E14" s="37" t="s">
        <v>172</v>
      </c>
      <c r="F14" s="37" t="s">
        <v>172</v>
      </c>
    </row>
    <row r="15" spans="1:6" s="35" customFormat="1" ht="24.9" customHeight="1" x14ac:dyDescent="0.3">
      <c r="A15" s="32" t="s">
        <v>177</v>
      </c>
      <c r="B15" s="33" t="s">
        <v>172</v>
      </c>
      <c r="C15" s="33" t="s">
        <v>172</v>
      </c>
      <c r="D15" s="33" t="s">
        <v>172</v>
      </c>
      <c r="E15" s="33" t="s">
        <v>172</v>
      </c>
      <c r="F15" s="33" t="s">
        <v>172</v>
      </c>
    </row>
    <row r="16" spans="1:6" s="19" customFormat="1" ht="21.6" customHeight="1" x14ac:dyDescent="0.3">
      <c r="A16" s="36" t="s">
        <v>26</v>
      </c>
      <c r="B16" s="21" t="s">
        <v>27</v>
      </c>
      <c r="C16" s="21" t="s">
        <v>27</v>
      </c>
      <c r="D16" s="27" t="s">
        <v>28</v>
      </c>
      <c r="E16" s="27" t="s">
        <v>172</v>
      </c>
      <c r="F16" s="27" t="s">
        <v>29</v>
      </c>
    </row>
    <row r="17" spans="1:6" s="19" customFormat="1" ht="24.9" customHeight="1" x14ac:dyDescent="0.3">
      <c r="A17" s="39" t="s">
        <v>180</v>
      </c>
      <c r="B17" s="38" t="s">
        <v>33</v>
      </c>
      <c r="C17" s="37" t="s">
        <v>172</v>
      </c>
      <c r="D17" s="37" t="s">
        <v>172</v>
      </c>
      <c r="E17" s="37" t="s">
        <v>172</v>
      </c>
      <c r="F17" s="37" t="s">
        <v>172</v>
      </c>
    </row>
    <row r="18" spans="1:6" s="19" customFormat="1" ht="24.9" customHeight="1" x14ac:dyDescent="0.3">
      <c r="A18" s="36" t="s">
        <v>139</v>
      </c>
      <c r="B18" s="21" t="s">
        <v>140</v>
      </c>
      <c r="C18" s="27" t="s">
        <v>172</v>
      </c>
      <c r="D18" s="27" t="s">
        <v>141</v>
      </c>
      <c r="E18" s="21" t="s">
        <v>142</v>
      </c>
      <c r="F18" s="27" t="s">
        <v>143</v>
      </c>
    </row>
    <row r="19" spans="1:6" s="19" customFormat="1" ht="24.9" customHeight="1" x14ac:dyDescent="0.3">
      <c r="A19" s="39" t="s">
        <v>186</v>
      </c>
      <c r="B19" s="38" t="s">
        <v>34</v>
      </c>
      <c r="C19" s="37" t="s">
        <v>172</v>
      </c>
      <c r="D19" s="37" t="s">
        <v>35</v>
      </c>
      <c r="E19" s="38" t="s">
        <v>36</v>
      </c>
      <c r="F19" s="37" t="s">
        <v>35</v>
      </c>
    </row>
    <row r="20" spans="1:6" s="19" customFormat="1" ht="24.9" customHeight="1" x14ac:dyDescent="0.3">
      <c r="A20" s="36" t="s">
        <v>181</v>
      </c>
      <c r="B20" s="21" t="s">
        <v>37</v>
      </c>
      <c r="C20" s="27" t="s">
        <v>172</v>
      </c>
      <c r="D20" s="27" t="s">
        <v>38</v>
      </c>
      <c r="E20" s="21" t="s">
        <v>39</v>
      </c>
      <c r="F20" s="27" t="s">
        <v>40</v>
      </c>
    </row>
    <row r="21" spans="1:6" s="19" customFormat="1" ht="24.9" customHeight="1" x14ac:dyDescent="0.3">
      <c r="A21" s="39" t="s">
        <v>45</v>
      </c>
      <c r="B21" s="38" t="s">
        <v>46</v>
      </c>
      <c r="C21" s="38" t="s">
        <v>46</v>
      </c>
      <c r="D21" s="37" t="s">
        <v>47</v>
      </c>
      <c r="E21" s="37" t="s">
        <v>172</v>
      </c>
      <c r="F21" s="37" t="s">
        <v>48</v>
      </c>
    </row>
    <row r="22" spans="1:6" s="19" customFormat="1" ht="24.9" customHeight="1" x14ac:dyDescent="0.3">
      <c r="A22" s="36" t="s">
        <v>108</v>
      </c>
      <c r="B22" s="21" t="s">
        <v>109</v>
      </c>
      <c r="C22" s="21" t="s">
        <v>110</v>
      </c>
      <c r="D22" s="27" t="s">
        <v>111</v>
      </c>
      <c r="E22" s="21" t="s">
        <v>112</v>
      </c>
      <c r="F22" s="27" t="s">
        <v>113</v>
      </c>
    </row>
    <row r="23" spans="1:6" s="19" customFormat="1" ht="24.9" customHeight="1" x14ac:dyDescent="0.3">
      <c r="A23" s="39" t="s">
        <v>93</v>
      </c>
      <c r="B23" s="38" t="s">
        <v>94</v>
      </c>
      <c r="C23" s="37" t="s">
        <v>172</v>
      </c>
      <c r="D23" s="37" t="s">
        <v>95</v>
      </c>
      <c r="E23" s="37" t="s">
        <v>96</v>
      </c>
      <c r="F23" s="37" t="s">
        <v>97</v>
      </c>
    </row>
    <row r="24" spans="1:6" s="19" customFormat="1" ht="24.9" customHeight="1" x14ac:dyDescent="0.3">
      <c r="A24" s="36" t="s">
        <v>98</v>
      </c>
      <c r="B24" s="21" t="s">
        <v>99</v>
      </c>
      <c r="C24" s="21" t="s">
        <v>100</v>
      </c>
      <c r="D24" s="27" t="s">
        <v>101</v>
      </c>
      <c r="E24" s="27" t="s">
        <v>172</v>
      </c>
      <c r="F24" s="27" t="s">
        <v>102</v>
      </c>
    </row>
    <row r="25" spans="1:6" s="19" customFormat="1" ht="36.6" customHeight="1" x14ac:dyDescent="0.3">
      <c r="A25" s="39" t="s">
        <v>185</v>
      </c>
      <c r="B25" s="38" t="s">
        <v>49</v>
      </c>
      <c r="C25" s="37" t="s">
        <v>172</v>
      </c>
      <c r="D25" s="37" t="s">
        <v>172</v>
      </c>
      <c r="E25" s="37" t="s">
        <v>172</v>
      </c>
      <c r="F25" s="37" t="s">
        <v>172</v>
      </c>
    </row>
    <row r="26" spans="1:6" s="19" customFormat="1" ht="24.9" customHeight="1" x14ac:dyDescent="0.3">
      <c r="A26" s="36" t="s">
        <v>50</v>
      </c>
      <c r="B26" s="21" t="s">
        <v>51</v>
      </c>
      <c r="C26" s="27" t="s">
        <v>51</v>
      </c>
      <c r="D26" s="27" t="s">
        <v>52</v>
      </c>
      <c r="E26" s="21" t="s">
        <v>53</v>
      </c>
      <c r="F26" s="27" t="s">
        <v>54</v>
      </c>
    </row>
    <row r="27" spans="1:6" s="19" customFormat="1" ht="24.9" customHeight="1" x14ac:dyDescent="0.3">
      <c r="A27" s="39" t="s">
        <v>55</v>
      </c>
      <c r="B27" s="38" t="s">
        <v>56</v>
      </c>
      <c r="C27" s="38" t="s">
        <v>57</v>
      </c>
      <c r="D27" s="37" t="s">
        <v>58</v>
      </c>
      <c r="E27" s="37" t="s">
        <v>172</v>
      </c>
      <c r="F27" s="37" t="s">
        <v>59</v>
      </c>
    </row>
    <row r="28" spans="1:6" s="19" customFormat="1" ht="24.9" customHeight="1" x14ac:dyDescent="0.3">
      <c r="A28" s="36" t="s">
        <v>41</v>
      </c>
      <c r="B28" s="21" t="s">
        <v>42</v>
      </c>
      <c r="C28" s="27" t="s">
        <v>172</v>
      </c>
      <c r="D28" s="27" t="s">
        <v>43</v>
      </c>
      <c r="E28" s="21" t="s">
        <v>44</v>
      </c>
      <c r="F28" s="27" t="s">
        <v>172</v>
      </c>
    </row>
    <row r="29" spans="1:6" s="19" customFormat="1" ht="24.9" customHeight="1" x14ac:dyDescent="0.3">
      <c r="A29" s="39" t="s">
        <v>89</v>
      </c>
      <c r="B29" s="38" t="s">
        <v>90</v>
      </c>
      <c r="C29" s="38" t="s">
        <v>90</v>
      </c>
      <c r="D29" s="37" t="s">
        <v>91</v>
      </c>
      <c r="E29" s="37" t="s">
        <v>172</v>
      </c>
      <c r="F29" s="37" t="s">
        <v>92</v>
      </c>
    </row>
    <row r="30" spans="1:6" s="19" customFormat="1" ht="24.9" customHeight="1" x14ac:dyDescent="0.3">
      <c r="A30" s="36" t="s">
        <v>184</v>
      </c>
      <c r="B30" s="21" t="s">
        <v>144</v>
      </c>
      <c r="C30" s="27" t="s">
        <v>172</v>
      </c>
      <c r="D30" s="27" t="s">
        <v>145</v>
      </c>
      <c r="E30" s="21" t="s">
        <v>146</v>
      </c>
      <c r="F30" s="27" t="s">
        <v>147</v>
      </c>
    </row>
    <row r="31" spans="1:6" s="19" customFormat="1" ht="24.9" customHeight="1" x14ac:dyDescent="0.3">
      <c r="A31" s="39" t="s">
        <v>176</v>
      </c>
      <c r="B31" s="38" t="s">
        <v>60</v>
      </c>
      <c r="C31" s="37" t="s">
        <v>60</v>
      </c>
      <c r="D31" s="37" t="s">
        <v>61</v>
      </c>
      <c r="E31" s="37" t="s">
        <v>172</v>
      </c>
      <c r="F31" s="37" t="s">
        <v>172</v>
      </c>
    </row>
    <row r="32" spans="1:6" s="19" customFormat="1" ht="24.9" customHeight="1" x14ac:dyDescent="0.3">
      <c r="A32" s="36" t="s">
        <v>183</v>
      </c>
      <c r="B32" s="21" t="s">
        <v>129</v>
      </c>
      <c r="C32" s="21" t="s">
        <v>129</v>
      </c>
      <c r="D32" s="27" t="s">
        <v>130</v>
      </c>
      <c r="E32" s="21" t="s">
        <v>131</v>
      </c>
      <c r="F32" s="27" t="s">
        <v>132</v>
      </c>
    </row>
    <row r="33" spans="1:6" s="19" customFormat="1" ht="24.9" customHeight="1" x14ac:dyDescent="0.3">
      <c r="A33" s="39" t="s">
        <v>62</v>
      </c>
      <c r="B33" s="38" t="s">
        <v>63</v>
      </c>
      <c r="C33" s="38" t="s">
        <v>64</v>
      </c>
      <c r="D33" s="37" t="s">
        <v>65</v>
      </c>
      <c r="E33" s="38" t="s">
        <v>66</v>
      </c>
      <c r="F33" s="37" t="s">
        <v>67</v>
      </c>
    </row>
    <row r="34" spans="1:6" s="35" customFormat="1" ht="32.4" customHeight="1" x14ac:dyDescent="0.3">
      <c r="A34" s="32" t="s">
        <v>182</v>
      </c>
      <c r="B34" s="33" t="s">
        <v>172</v>
      </c>
      <c r="C34" s="33" t="s">
        <v>172</v>
      </c>
      <c r="D34" s="33" t="s">
        <v>172</v>
      </c>
      <c r="E34" s="33" t="s">
        <v>172</v>
      </c>
      <c r="F34" s="33" t="s">
        <v>172</v>
      </c>
    </row>
    <row r="35" spans="1:6" s="19" customFormat="1" ht="35.4" customHeight="1" x14ac:dyDescent="0.3">
      <c r="A35" s="27" t="s">
        <v>77</v>
      </c>
      <c r="B35" s="21" t="s">
        <v>78</v>
      </c>
      <c r="C35" s="27" t="s">
        <v>172</v>
      </c>
      <c r="D35" s="27" t="s">
        <v>79</v>
      </c>
      <c r="E35" s="27" t="s">
        <v>172</v>
      </c>
      <c r="F35" s="27" t="s">
        <v>79</v>
      </c>
    </row>
    <row r="36" spans="1:6" s="19" customFormat="1" ht="35.4" customHeight="1" x14ac:dyDescent="0.3">
      <c r="A36" s="37" t="s">
        <v>83</v>
      </c>
      <c r="B36" s="38" t="s">
        <v>84</v>
      </c>
      <c r="C36" s="37" t="s">
        <v>172</v>
      </c>
      <c r="D36" s="37" t="s">
        <v>85</v>
      </c>
      <c r="E36" s="38" t="s">
        <v>86</v>
      </c>
      <c r="F36" s="37" t="s">
        <v>87</v>
      </c>
    </row>
    <row r="37" spans="1:6" s="35" customFormat="1" ht="24.9" customHeight="1" x14ac:dyDescent="0.3">
      <c r="A37" s="32" t="s">
        <v>175</v>
      </c>
      <c r="B37" s="33" t="s">
        <v>172</v>
      </c>
      <c r="C37" s="33" t="s">
        <v>172</v>
      </c>
      <c r="D37" s="33" t="s">
        <v>172</v>
      </c>
      <c r="E37" s="33" t="s">
        <v>172</v>
      </c>
      <c r="F37" s="33" t="s">
        <v>172</v>
      </c>
    </row>
    <row r="38" spans="1:6" s="19" customFormat="1" ht="31.2" customHeight="1" x14ac:dyDescent="0.3">
      <c r="A38" s="27" t="s">
        <v>148</v>
      </c>
      <c r="B38" s="21" t="s">
        <v>149</v>
      </c>
      <c r="C38" s="21" t="s">
        <v>149</v>
      </c>
      <c r="D38" s="27" t="s">
        <v>150</v>
      </c>
      <c r="E38" s="21" t="s">
        <v>151</v>
      </c>
      <c r="F38" s="27" t="s">
        <v>152</v>
      </c>
    </row>
    <row r="39" spans="1:6" s="19" customFormat="1" ht="24.9" customHeight="1" x14ac:dyDescent="0.3">
      <c r="A39" s="37" t="s">
        <v>73</v>
      </c>
      <c r="B39" s="38" t="s">
        <v>74</v>
      </c>
      <c r="C39" s="38" t="s">
        <v>75</v>
      </c>
      <c r="D39" s="37" t="s">
        <v>76</v>
      </c>
      <c r="E39" s="37" t="s">
        <v>172</v>
      </c>
      <c r="F39" s="37" t="s">
        <v>172</v>
      </c>
    </row>
    <row r="40" spans="1:6" s="19" customFormat="1" ht="36.6" customHeight="1" x14ac:dyDescent="0.3">
      <c r="A40" s="27" t="s">
        <v>133</v>
      </c>
      <c r="B40" s="21" t="s">
        <v>134</v>
      </c>
      <c r="C40" s="21" t="s">
        <v>135</v>
      </c>
      <c r="D40" s="27" t="s">
        <v>136</v>
      </c>
      <c r="E40" s="21" t="s">
        <v>137</v>
      </c>
      <c r="F40" s="27" t="s">
        <v>138</v>
      </c>
    </row>
    <row r="41" spans="1:6" s="19" customFormat="1" ht="24.9" customHeight="1" x14ac:dyDescent="0.3">
      <c r="A41" s="37" t="s">
        <v>153</v>
      </c>
      <c r="B41" s="38" t="s">
        <v>154</v>
      </c>
      <c r="C41" s="37" t="s">
        <v>172</v>
      </c>
      <c r="D41" s="37" t="s">
        <v>155</v>
      </c>
      <c r="E41" s="38" t="s">
        <v>156</v>
      </c>
      <c r="F41" s="37" t="s">
        <v>157</v>
      </c>
    </row>
    <row r="42" spans="1:6" s="19" customFormat="1" ht="24.9" customHeight="1" x14ac:dyDescent="0.3">
      <c r="A42" s="27" t="s">
        <v>119</v>
      </c>
      <c r="B42" s="21" t="s">
        <v>120</v>
      </c>
      <c r="C42" s="27" t="s">
        <v>172</v>
      </c>
      <c r="D42" s="27" t="s">
        <v>121</v>
      </c>
      <c r="E42" s="21" t="s">
        <v>122</v>
      </c>
      <c r="F42" s="27" t="s">
        <v>123</v>
      </c>
    </row>
    <row r="43" spans="1:6" s="19" customFormat="1" ht="24.9" customHeight="1" thickBot="1" x14ac:dyDescent="0.35">
      <c r="A43" s="40" t="s">
        <v>103</v>
      </c>
      <c r="B43" s="41" t="s">
        <v>104</v>
      </c>
      <c r="C43" s="40" t="s">
        <v>172</v>
      </c>
      <c r="D43" s="40" t="s">
        <v>105</v>
      </c>
      <c r="E43" s="40" t="s">
        <v>106</v>
      </c>
      <c r="F43" s="40" t="s">
        <v>107</v>
      </c>
    </row>
    <row r="44" spans="1:6" ht="22.2" customHeight="1" thickTop="1" x14ac:dyDescent="0.3">
      <c r="A44" s="31" t="s">
        <v>171</v>
      </c>
      <c r="B44" s="31"/>
      <c r="C44" s="31"/>
      <c r="D44" s="31"/>
      <c r="E44" s="31"/>
      <c r="F44" s="31"/>
    </row>
  </sheetData>
  <autoFilter ref="A1:F44" xr:uid="{308C243E-DF86-4D42-A524-66D28990642B}"/>
  <sortState xmlns:xlrd2="http://schemas.microsoft.com/office/spreadsheetml/2017/richdata2" ref="A2:F43">
    <sortCondition ref="A2:A43"/>
  </sortState>
  <hyperlinks>
    <hyperlink ref="B3" r:id="rId1" xr:uid="{09B45854-1FCA-498A-BF76-B71D0DFA256E}"/>
    <hyperlink ref="C3" r:id="rId2" display="https://www.baccredomatic.com/es-cr/personas/canales-de-servicio" xr:uid="{A7C80AB7-952D-4AC4-8820-A8622D016D7B}"/>
    <hyperlink ref="B4" r:id="rId3" xr:uid="{077A8A1D-800E-4BEF-A782-F8B845EC7B83}"/>
    <hyperlink ref="E4" r:id="rId4" xr:uid="{CA81B0D1-C17F-47F0-9A30-AFB7B36F3E48}"/>
    <hyperlink ref="B10" r:id="rId5" xr:uid="{F6FC3266-2E58-408E-96EB-ADD665CE49F9}"/>
    <hyperlink ref="C12" r:id="rId6" xr:uid="{8FF91492-DB4C-4F61-91A3-3EE040CAE6A0}"/>
    <hyperlink ref="E12" r:id="rId7" xr:uid="{DBD91BC5-83AD-4EDA-817C-24E791147755}"/>
    <hyperlink ref="B11" r:id="rId8" xr:uid="{8F4241DD-D788-4823-A0AD-2373766521AE}"/>
    <hyperlink ref="C11" r:id="rId9" xr:uid="{7D829601-E644-4B42-A9DE-379792929FF1}"/>
    <hyperlink ref="E11" r:id="rId10" xr:uid="{34D26EB9-9A78-44F2-8A69-F6F35E6ADF77}"/>
    <hyperlink ref="B16" r:id="rId11" xr:uid="{AC4E25FF-847F-4B33-B1B6-89E8A2665B41}"/>
    <hyperlink ref="C16" r:id="rId12" xr:uid="{1C8FD7C0-F7CE-4D7C-AFE5-92779578089B}"/>
    <hyperlink ref="B5" r:id="rId13" xr:uid="{4486F777-0562-458F-95F5-6C5AFA3127A6}"/>
    <hyperlink ref="B17" r:id="rId14" xr:uid="{8988BA5C-3E85-4F94-A251-F6B3E517D882}"/>
    <hyperlink ref="B19" r:id="rId15" xr:uid="{51545981-7CEA-4652-9F84-3791F9EBE907}"/>
    <hyperlink ref="E19" r:id="rId16" xr:uid="{05297992-23B8-41DD-9F33-03F8E3589382}"/>
    <hyperlink ref="B20" r:id="rId17" xr:uid="{9B2F73C1-9F60-4F22-B6DA-0BA14BB15157}"/>
    <hyperlink ref="E20" r:id="rId18" display="consultas@coopeamistadrl.com" xr:uid="{40CD542A-4399-4663-BA6C-82DA0E20A660}"/>
    <hyperlink ref="B28" r:id="rId19" xr:uid="{8457FDBF-1CFD-4496-8EA1-CEF97C0C7FA6}"/>
    <hyperlink ref="E28" r:id="rId20" xr:uid="{441E2CB1-4D22-46BF-BD96-1AD562CEBAFB}"/>
    <hyperlink ref="B25" r:id="rId21" xr:uid="{F2008F54-9577-4772-AAC9-E0C004D91A05}"/>
    <hyperlink ref="B26" r:id="rId22" xr:uid="{8EB426F4-9B6F-450A-8758-12E71A527475}"/>
    <hyperlink ref="E26" r:id="rId23" display="Servicioalcliente@coopemep.com" xr:uid="{6CDEDC5F-CCD9-41C2-B4AE-BFE198C5ADFE}"/>
    <hyperlink ref="B27" r:id="rId24" xr:uid="{E1A86889-5A04-45E7-9F66-6B6A29C332B5}"/>
    <hyperlink ref="C27" r:id="rId25" xr:uid="{C6B4EAF9-F787-44B0-AA2C-38E55C9868F9}"/>
    <hyperlink ref="B31" r:id="rId26" xr:uid="{8FD8D5F8-F6BE-4404-8407-92F35E249EB4}"/>
    <hyperlink ref="B33" r:id="rId27" xr:uid="{D99C5834-70DF-4890-9AE1-8D1E1B7E57BF}"/>
    <hyperlink ref="C33" r:id="rId28" xr:uid="{8D728A52-4BB5-4F9E-8D92-C8FF6F4590EE}"/>
    <hyperlink ref="E33" r:id="rId29" xr:uid="{3AA60CA6-47B6-4F29-9D41-E303399A8F17}"/>
    <hyperlink ref="B6" r:id="rId30" xr:uid="{EB80E57A-D65E-4353-A0E9-5018280C706D}"/>
    <hyperlink ref="C6" r:id="rId31" xr:uid="{79EA5D4F-E520-4F42-8E46-08CB7B633355}"/>
    <hyperlink ref="E6" r:id="rId32" xr:uid="{A58E97FC-644D-4DDA-8EF4-FA2E3E1A2A6B}"/>
    <hyperlink ref="B39" r:id="rId33" xr:uid="{2E80F62C-28B4-47B4-A6F3-22DA79142B1B}"/>
    <hyperlink ref="C39" r:id="rId34" xr:uid="{6287B4D5-108A-480D-9AAD-9AFA00812F9C}"/>
    <hyperlink ref="B35" r:id="rId35" xr:uid="{A8943344-E189-44B2-BC23-574037C1EE55}"/>
    <hyperlink ref="B9" r:id="rId36" xr:uid="{D8D8146B-C104-4B9E-A3C5-B94BB0B86309}"/>
    <hyperlink ref="B36" r:id="rId37" xr:uid="{3C82F791-2C2E-495D-BC35-4892482C6CBF}"/>
    <hyperlink ref="E36" r:id="rId38" xr:uid="{AD42400B-1137-415E-90BB-9C64B478B3B7}"/>
    <hyperlink ref="B14" r:id="rId39" xr:uid="{67BF94D2-51CC-4DA6-B265-FF12E66C83B1}"/>
    <hyperlink ref="B22" r:id="rId40" xr:uid="{C4AF2839-ADF0-481F-B51E-12DDB2C7410F}"/>
    <hyperlink ref="E22" r:id="rId41" xr:uid="{C437C6BE-04E4-4661-BE2B-C690BDD6F8AB}"/>
    <hyperlink ref="B13" r:id="rId42" xr:uid="{2ACCD72B-5940-4349-B573-DEC92CEB3C34}"/>
    <hyperlink ref="C13" r:id="rId43" xr:uid="{3E2E4D45-3C06-4C7D-A2D5-97C98ED98C25}"/>
    <hyperlink ref="E13" r:id="rId44" xr:uid="{9F945579-01F4-42DF-88B0-551A413F3012}"/>
    <hyperlink ref="B42" r:id="rId45" xr:uid="{BB6B82C3-ECBB-43A0-A84C-698156B2782F}"/>
    <hyperlink ref="E42" r:id="rId46" xr:uid="{C52FDD8F-E97D-4D08-9FF3-03BDD1D31885}"/>
    <hyperlink ref="E8" r:id="rId47" xr:uid="{589D53F9-68C7-43AC-9AF6-18EE143CDC6F}"/>
    <hyperlink ref="B32" r:id="rId48" xr:uid="{5C66B706-E6F6-4DF7-929D-2FD35C1EE422}"/>
    <hyperlink ref="C32" r:id="rId49" xr:uid="{BF3D3237-E2D5-4C82-A5E1-4E0CDDCC1AA0}"/>
    <hyperlink ref="E32" r:id="rId50" xr:uid="{4FC481CA-1BDB-4C0E-B916-171AE887629E}"/>
    <hyperlink ref="B40" r:id="rId51" xr:uid="{FF23C3DB-4E17-4AD0-A31C-32D46E45DFE6}"/>
    <hyperlink ref="C40" r:id="rId52" display="www.multimoney.com/cr" xr:uid="{7A12FCF0-4BE2-4EC3-ADED-A72AED247FD7}"/>
    <hyperlink ref="E40" r:id="rId53" display="multimoneycr@multimoney.com" xr:uid="{0ED25516-DD8F-46F7-AFCC-2FEEA5718A3F}"/>
    <hyperlink ref="B18" r:id="rId54" xr:uid="{01BFC67D-17B2-4B44-A474-C2A02A7AEF8E}"/>
    <hyperlink ref="E18" r:id="rId55" xr:uid="{B2863767-743A-45CC-A184-B79C234C7C58}"/>
    <hyperlink ref="B30" r:id="rId56" xr:uid="{FA44C794-8F7D-476E-82F4-F5C933E8636A}"/>
    <hyperlink ref="E30" r:id="rId57" xr:uid="{5B694C3C-E259-44A6-9250-82DE20D08D26}"/>
    <hyperlink ref="B38" r:id="rId58" xr:uid="{7AF10D56-62B8-4D70-8E72-705AF338A5C7}"/>
    <hyperlink ref="C38" r:id="rId59" xr:uid="{8BE7590A-2D90-47D5-8438-2A7621AA725E}"/>
    <hyperlink ref="E38" r:id="rId60" xr:uid="{DF09DFA1-AD87-4E2F-9016-6BD05AFA3AB7}"/>
    <hyperlink ref="B41" r:id="rId61" xr:uid="{047EE265-6A0D-48B1-B9BB-2D73BB5C2FE8}"/>
    <hyperlink ref="E41" r:id="rId62" xr:uid="{FA17BC5D-8879-47D7-BC9C-2F3E92696C58}"/>
    <hyperlink ref="B7" r:id="rId63" xr:uid="{8008494C-F0B6-418B-B72A-CF65E3A73ED1}"/>
    <hyperlink ref="E7" r:id="rId64" xr:uid="{5FE9596E-E941-4F09-868E-1F1F3929B424}"/>
    <hyperlink ref="C21" r:id="rId65" xr:uid="{8C82AD1F-EF60-45EF-8BFE-B380748862AD}"/>
    <hyperlink ref="B21" r:id="rId66" xr:uid="{21301DA5-FDF7-49CE-80C2-26F7CF50E8D7}"/>
  </hyperlinks>
  <pageMargins left="0.7" right="0.7" top="0.75" bottom="0.75" header="0.3" footer="0.3"/>
  <pageSetup orientation="portrait" horizontalDpi="90" verticalDpi="90" r:id="rId6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E468C4BC33844A881A85A2F98F0531" ma:contentTypeVersion="1" ma:contentTypeDescription="Crear nuevo documento." ma:contentTypeScope="" ma:versionID="0a8fc94c432ccbaa97d168b7bf17f0c6">
  <xsd:schema xmlns:xsd="http://www.w3.org/2001/XMLSchema" xmlns:xs="http://www.w3.org/2001/XMLSchema" xmlns:p="http://schemas.microsoft.com/office/2006/metadata/properties" xmlns:ns2="8a0a4788-06ca-437b-bfc6-ffe2f4a28eed" targetNamespace="http://schemas.microsoft.com/office/2006/metadata/properties" ma:root="true" ma:fieldsID="c1e32adbda26099a4e9e31c4bc449d94" ns2:_="">
    <xsd:import namespace="8a0a4788-06ca-437b-bfc6-ffe2f4a28ee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a4788-06ca-437b-bfc6-ffe2f4a28e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54B47B-8431-452E-97FB-B7CEFE2A07E2}"/>
</file>

<file path=customXml/itemProps2.xml><?xml version="1.0" encoding="utf-8"?>
<ds:datastoreItem xmlns:ds="http://schemas.openxmlformats.org/officeDocument/2006/customXml" ds:itemID="{C6CD06D8-7817-4C9D-9E07-72625B6F6078}"/>
</file>

<file path=customXml/itemProps3.xml><?xml version="1.0" encoding="utf-8"?>
<ds:datastoreItem xmlns:ds="http://schemas.openxmlformats.org/officeDocument/2006/customXml" ds:itemID="{FD929654-1C2A-4B79-AC87-EE0D8EE7F5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Consulta</vt:lpstr>
      <vt:lpstr>Cuadro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NUNEZ SIMON BENJAMIN</dc:creator>
  <cp:lastModifiedBy>RODRIGUEZ NUNEZ SIMON BENJAMIN</cp:lastModifiedBy>
  <dcterms:created xsi:type="dcterms:W3CDTF">2022-09-02T16:33:15Z</dcterms:created>
  <dcterms:modified xsi:type="dcterms:W3CDTF">2022-09-14T20:25:54Z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0x01010087E468C4BC33844A881A85A2F98F0531</vt:lpwstr>
  </property>
</Properties>
</file>