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hart1.xml" ContentType="application/vnd.openxmlformats-officedocument.drawingml.chart+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MENAMJ\Desktop\"/>
    </mc:Choice>
  </mc:AlternateContent>
  <bookViews>
    <workbookView xWindow="0" yWindow="2085" windowWidth="15195" windowHeight="8385" firstSheet="2" activeTab="2"/>
  </bookViews>
  <sheets>
    <sheet name="Informacion del Trámite" sheetId="10" state="hidden" r:id="rId1"/>
    <sheet name="I parte" sheetId="3" state="hidden" r:id="rId2"/>
    <sheet name="seguimiento" sheetId="9" r:id="rId3"/>
    <sheet name="II parte" sheetId="7" r:id="rId4"/>
  </sheets>
  <definedNames>
    <definedName name="ExcesoPorcentajeCompletado" localSheetId="3">('II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3">'II parte'!PeríodoReal*('II parte'!$H1&gt;0)</definedName>
    <definedName name="ExcesoReal">PeríodoReal*(#REF!&gt;0)</definedName>
    <definedName name="período_seleccionado" localSheetId="3">'II parte'!#REF!</definedName>
    <definedName name="período_seleccionado">#REF!</definedName>
    <definedName name="PeríodoEnPlan" localSheetId="3">'II parte'!A$8=MEDIAN('II parte'!A$8,'II parte'!$F1,'II parte'!$F1+'II parte'!$G1-1)</definedName>
    <definedName name="PeríodoEnPlan">#REF!=MEDIAN(#REF!,#REF!,#REF!+#REF!-1)</definedName>
    <definedName name="PeríodoReal" localSheetId="3">'II parte'!A$8=MEDIAN('II parte'!A$8,'II parte'!$H1,'II parte'!$H1+'II parte'!$I1-1)</definedName>
    <definedName name="PeríodoReal">#REF!=MEDIAN(#REF!,#REF!,#REF!+#REF!-1)</definedName>
    <definedName name="Plan" localSheetId="3">'II parte'!PeríodoEnPlan*('II parte'!$F1&gt;0)</definedName>
    <definedName name="Plan">PeríodoEnPlan*(#REF!&gt;0)</definedName>
    <definedName name="PorcentajeCompletado" localSheetId="3">'II parte'!ExcesoPorcentajeCompletado*'II parte'!PeríodoEnPlan</definedName>
    <definedName name="PorcentajeCompletado">ExcesoPorcentajeCompletado*PeríodoEnPlan</definedName>
    <definedName name="Real" localSheetId="3">('II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G8" i="7" l="1"/>
  <c r="E6" i="9" s="1"/>
  <c r="D16" i="3" l="1"/>
  <c r="F11" i="7"/>
  <c r="F10" i="7"/>
  <c r="F9" i="7"/>
</calcChain>
</file>

<file path=xl/sharedStrings.xml><?xml version="1.0" encoding="utf-8"?>
<sst xmlns="http://schemas.openxmlformats.org/spreadsheetml/2006/main" count="79" uniqueCount="76">
  <si>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</si>
  <si>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</si>
  <si>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</si>
  <si>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</si>
  <si>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</si>
  <si>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</si>
  <si>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</si>
  <si>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</si>
  <si>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</si>
  <si>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</si>
  <si>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</si>
  <si>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</si>
  <si>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</si>
  <si>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</si>
  <si>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</si>
  <si>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</si>
  <si>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</si>
  <si>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</si>
  <si>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</si>
  <si>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</si>
  <si>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</si>
  <si>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</si>
  <si>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</si>
  <si>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</si>
  <si>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</si>
  <si>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</si>
  <si>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</si>
  <si>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</si>
  <si>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</si>
  <si>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</si>
  <si>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</si>
  <si>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</si>
  <si>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</si>
  <si>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</si>
  <si>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</si>
  <si>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</si>
  <si>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</si>
  <si>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</si>
  <si>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</si>
  <si>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</si>
  <si>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</si>
  <si>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</si>
  <si>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</si>
  <si>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</si>
  <si>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</si>
  <si>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</si>
  <si>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</si>
  <si>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</si>
  <si>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</si>
  <si>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</si>
  <si>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</si>
  <si>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</si>
  <si>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</si>
  <si>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</si>
  <si>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</si>
  <si>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</si>
  <si>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</si>
  <si>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</si>
  <si>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</si>
  <si>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 xml:space="preserve">     ☐   INCLUSION DE NUEVAS ACTIVIDADES
     ☐   CAMBIO DE FECHAS EN LAS ACTIVIDADES
     ☐   ELIMINACION DE ACTIVIDADADES 
     ☐   OTROS (ESPECIFIQUE) _______________________</t>
  </si>
  <si>
    <t>ESPECIFIQUE QUÉ DOCUMENTOS:</t>
  </si>
  <si>
    <t xml:space="preserve">INDIQUE CAULES LAS ALERTAS: </t>
  </si>
  <si>
    <t>INDICAR DE MANERA RESUMIDA, LOS PRINCIPALES AVANCES</t>
  </si>
  <si>
    <t>HOJA DE REPORTE DE AVANCES DEL PLAN DE MEJORA REGULATORIA</t>
  </si>
  <si>
    <t>Diagnóstico de la situación actual de los procesos</t>
  </si>
  <si>
    <t>División Gestión y Desarrollo</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</si>
  <si>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</si>
  <si>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</si>
  <si>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Banco Central de Costa Rica: División  Gestión y Desarrollo</t>
  </si>
  <si>
    <t>Franklin Giralt Amador 2243-3634
José Chaves Mesén 2243-3609</t>
  </si>
  <si>
    <t>Optimizar los procesos que sustentan los servicios</t>
  </si>
  <si>
    <t xml:space="preserve">☐ SI          xNO      </t>
  </si>
  <si>
    <t>De acuerdo con lo programado (   x )</t>
  </si>
  <si>
    <t>Disminuir en almenos uno de los siguientes puntos: esperas, sobre- procesos, reprocesos, defectos, entre otros.</t>
  </si>
  <si>
    <t>1. Brindar el criterio para la contratación de endeudamiento interno y externo.
2. Dar constancia y certificaciones de actas de sesiones celebradas por la Junta Directiva del Banco Central de Costa Rica y el Consejo Nacional de Supervisión Financiero.</t>
  </si>
  <si>
    <t>Se cumplió al 100% con las mejores propuestas. Las mejoras se pueden ver revisar en la página web del Banco. A continuación se detallan las mejoras realizadas para cada uno de los trámites:
1. Brindar el criterio para la contratación de endeudamiento interno y externo. A través de la página web del Banco, se ofrece al ciudadano la trazabilidad necesaria para conocer el estado de sus gestiones. http://www.bccr.fi.cr/tramites/
2.  Dar constancia y certificaciones de actas de sesiones celebradas por la Junta Directiva del Banco Central de Costa Rica y el Consejo Nacional de Supervisión Financiero. Se diseñó un formulario en la página web del Banco para que el ciudadano pueda solicitar una constancia o certificación en línea, a través del siguiente vínculo se puede observar el formulario: http://www.bccr.fi.cr/tramites/Solicitud_de_tramite.html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</si>
</sst>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4">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20" fillId="0" borderId="0" xfId="0" applyFont="1"/>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1" fillId="5" borderId="30" xfId="0" applyFont="1" applyFill="1" applyBorder="1" applyAlignment="1">
      <alignment vertical="center" wrapText="1"/>
    </xf>
    <xf numFmtId="0" fontId="32" fillId="0" borderId="31" xfId="0" applyFont="1" applyBorder="1" applyAlignment="1">
      <alignment vertical="center" wrapText="1"/>
    </xf>
    <xf numFmtId="0" fontId="33" fillId="5" borderId="30" xfId="0" applyFont="1" applyFill="1" applyBorder="1" applyAlignment="1">
      <alignment vertical="center" wrapText="1"/>
    </xf>
    <xf numFmtId="0" fontId="33" fillId="5" borderId="30" xfId="0" applyFont="1" applyFill="1" applyBorder="1" applyAlignment="1">
      <alignment horizontal="center" vertical="center" wrapText="1"/>
    </xf>
    <xf numFmtId="0" fontId="32" fillId="0" borderId="30" xfId="0" applyFont="1" applyBorder="1" applyAlignment="1">
      <alignment vertical="center" wrapText="1"/>
    </xf>
    <xf numFmtId="0" fontId="31"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6" fillId="2" borderId="16" xfId="11" applyFill="1" applyBorder="1" applyAlignment="1">
      <alignment horizontal="center" vertical="center" wrapText="1"/>
    </xf>
    <xf numFmtId="3" fontId="12" fillId="0" borderId="0" xfId="9" applyBorder="1" applyProtection="1">
      <alignment horizontal="center"/>
      <protection locked="0"/>
    </xf>
    <xf numFmtId="0" fontId="17" fillId="0" borderId="16" xfId="6" applyFont="1" applyBorder="1" applyAlignment="1" applyProtection="1">
      <alignment horizontal="left" wrapText="1"/>
      <protection locked="0"/>
    </xf>
    <xf numFmtId="14" fontId="17" fillId="0" borderId="16" xfId="6" applyNumberFormat="1" applyFont="1" applyBorder="1" applyAlignment="1" applyProtection="1">
      <alignment horizontal="left" wrapText="1"/>
      <protection locked="0"/>
    </xf>
    <xf numFmtId="164" fontId="8" fillId="0" borderId="16" xfId="2" applyNumberFormat="1" applyFont="1" applyBorder="1" applyAlignment="1" applyProtection="1">
      <alignment horizontal="center"/>
    </xf>
    <xf numFmtId="9" fontId="12" fillId="0" borderId="0" xfId="10" applyFont="1" applyBorder="1" applyAlignment="1" applyProtection="1">
      <alignment horizontal="center"/>
    </xf>
    <xf numFmtId="9" fontId="18" fillId="0" borderId="16" xfId="7" applyFont="1" applyBorder="1" applyProtection="1">
      <alignment horizontal="center" vertical="center"/>
      <protection locked="0"/>
    </xf>
    <xf numFmtId="0" fontId="26" fillId="2" borderId="13" xfId="11" applyFont="1" applyFill="1" applyBorder="1" applyAlignment="1">
      <alignment vertical="center" wrapText="1"/>
    </xf>
    <xf numFmtId="14" fontId="26" fillId="2" borderId="22" xfId="11" applyNumberFormat="1" applyFont="1" applyFill="1" applyBorder="1" applyAlignment="1">
      <alignment horizontal="center" vertical="center"/>
    </xf>
    <xf numFmtId="0" fontId="26" fillId="2" borderId="20" xfId="11" applyFont="1" applyFill="1" applyBorder="1" applyAlignment="1">
      <alignment vertical="center" wrapText="1"/>
    </xf>
    <xf numFmtId="0" fontId="26" fillId="2" borderId="19" xfId="11" applyFont="1" applyFill="1" applyBorder="1" applyAlignment="1">
      <alignment vertical="center" wrapText="1"/>
    </xf>
    <xf numFmtId="0" fontId="26" fillId="2" borderId="16" xfId="11" applyFont="1" applyFill="1" applyBorder="1" applyAlignment="1">
      <alignment vertical="center" wrapText="1"/>
    </xf>
    <xf numFmtId="0" fontId="26" fillId="2" borderId="17" xfId="11" applyFont="1" applyFill="1" applyBorder="1" applyAlignment="1">
      <alignment vertical="center" wrapText="1"/>
    </xf>
    <xf numFmtId="14" fontId="26" fillId="2" borderId="21" xfId="11" applyNumberFormat="1" applyFont="1" applyFill="1" applyBorder="1" applyAlignment="1">
      <alignment horizontal="center" vertical="center"/>
    </xf>
    <xf numFmtId="9" fontId="28" fillId="2" borderId="20" xfId="11" applyNumberFormat="1" applyFont="1" applyFill="1" applyBorder="1" applyAlignment="1">
      <alignment horizontal="center" vertical="center"/>
    </xf>
    <xf numFmtId="0" fontId="1" fillId="6" borderId="16" xfId="0" applyFont="1" applyFill="1" applyBorder="1" applyAlignment="1">
      <alignment horizontal="justify" vertical="center" wrapText="1"/>
    </xf>
    <xf numFmtId="0" fontId="31" fillId="4" borderId="28"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2" fillId="0" borderId="28" xfId="0" applyFont="1" applyBorder="1" applyAlignment="1">
      <alignment horizontal="justify" vertical="center" wrapText="1"/>
    </xf>
    <xf numFmtId="0" fontId="32" fillId="0" borderId="29" xfId="0" applyFont="1" applyBorder="1" applyAlignment="1">
      <alignment horizontal="justify" vertical="center" wrapText="1"/>
    </xf>
    <xf numFmtId="0" fontId="31" fillId="4" borderId="28" xfId="0" applyFont="1" applyFill="1" applyBorder="1" applyAlignment="1">
      <alignment vertical="top" wrapText="1"/>
    </xf>
    <xf numFmtId="0" fontId="31" fillId="4" borderId="29" xfId="0" applyFont="1" applyFill="1" applyBorder="1" applyAlignment="1">
      <alignment vertical="top" wrapText="1"/>
    </xf>
    <xf numFmtId="0" fontId="31" fillId="5" borderId="28"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6"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19" fillId="2" borderId="16" xfId="0" applyFont="1" applyFill="1" applyBorder="1" applyAlignment="1">
      <alignment horizontal="center" vertical="center"/>
    </xf>
    <xf numFmtId="0" fontId="0" fillId="2" borderId="0" xfId="0" applyFill="1" applyBorder="1" applyAlignment="1">
      <alignment horizontal="center" vertical="center"/>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6" fillId="2" borderId="19" xfId="11" applyFont="1" applyFill="1" applyBorder="1" applyAlignment="1">
      <alignment horizontal="left" vertical="center" wrapText="1"/>
    </xf>
    <xf numFmtId="0" fontId="26" fillId="2" borderId="26" xfId="11" applyFont="1" applyFill="1" applyBorder="1" applyAlignment="1">
      <alignment horizontal="left" vertical="center"/>
    </xf>
    <xf numFmtId="0" fontId="26" fillId="2" borderId="32" xfId="11" applyFont="1" applyFill="1" applyBorder="1" applyAlignment="1">
      <alignment horizontal="left"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parte'!$D$9:$D$11</c:f>
              <c:numCache>
                <c:formatCode>m/d/yyyy</c:formatCode>
                <c:ptCount val="3"/>
                <c:pt idx="0">
                  <c:v>42552</c:v>
                </c:pt>
                <c:pt idx="1">
                  <c:v>42646</c:v>
                </c:pt>
                <c:pt idx="2">
                  <c:v>42705</c:v>
                </c:pt>
              </c:numCache>
            </c:numRef>
          </c:val>
        </c:ser>
        <c:ser>
          <c:idx val="1"/>
          <c:order val="1"/>
          <c:tx>
            <c:strRef>
              <c:f>'II parte'!$F$7</c:f>
              <c:strCache>
                <c:ptCount val="1"/>
                <c:pt idx="0">
                  <c:v>DURACIÓN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'II parte'!$F$9:$F$11</c:f>
              <c:numCache>
                <c:formatCode>0.0</c:formatCode>
                <c:ptCount val="3"/>
                <c:pt idx="0">
                  <c:v>91</c:v>
                </c:pt>
                <c:pt idx="1">
                  <c:v>58</c:v>
                </c:pt>
                <c:pt idx="2">
                  <c:v>29</c:v>
                </c:pt>
              </c:numCache>
            </c:numRef>
          </c:val>
        </c:ser>
        <c:dLbls>
          <c:showLegendKey val="0"/>
          <c:showVal val="0"/>
          <c:showCatName val="0"/>
          <c:showSerName val="0"/>
          <c:showPercent val="0"/>
          <c:showBubbleSize val="0"/>
        </c:dLbls>
        <c:gapWidth val="51"/>
        <c:overlap val="100"/>
        <c:axId val="549347704"/>
        <c:axId val="549347312"/>
      </c:barChart>
      <c:catAx>
        <c:axId val="549347704"/>
        <c:scaling>
          <c:orientation val="maxMin"/>
        </c:scaling>
        <c:delete val="0"/>
        <c:axPos val="l"/>
        <c:majorTickMark val="out"/>
        <c:minorTickMark val="none"/>
        <c:tickLblPos val="nextTo"/>
        <c:crossAx val="549347312"/>
        <c:crosses val="autoZero"/>
        <c:auto val="1"/>
        <c:lblAlgn val="ctr"/>
        <c:lblOffset val="100"/>
        <c:noMultiLvlLbl val="0"/>
      </c:catAx>
      <c:valAx>
        <c:axId val="549347312"/>
        <c:scaling>
          <c:orientation val="minMax"/>
          <c:min val="41498"/>
        </c:scaling>
        <c:delete val="0"/>
        <c:axPos val="t"/>
        <c:majorGridlines/>
        <c:numFmt formatCode="dd/mm" sourceLinked="0"/>
        <c:majorTickMark val="out"/>
        <c:minorTickMark val="none"/>
        <c:tickLblPos val="nextTo"/>
        <c:crossAx val="549347704"/>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11</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F8" sqref="F8"/>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2" t="s">
        <v>31</v>
      </c>
      <c r="C2" s="63"/>
    </row>
    <row r="3" spans="2:3" ht="38.25" customHeight="1" thickBot="1" x14ac:dyDescent="0.25">
      <c r="B3" s="38" t="s">
        <v>32</v>
      </c>
      <c r="C3" s="39"/>
    </row>
    <row r="4" spans="2:3" ht="15.75" thickBot="1" x14ac:dyDescent="0.25">
      <c r="B4" s="38" t="s">
        <v>33</v>
      </c>
      <c r="C4" s="39"/>
    </row>
    <row r="5" spans="2:3" ht="15.75" thickBot="1" x14ac:dyDescent="0.25">
      <c r="B5" s="38" t="s">
        <v>34</v>
      </c>
      <c r="C5" s="39"/>
    </row>
    <row r="6" spans="2:3" ht="62.25" customHeight="1" thickBot="1" x14ac:dyDescent="0.25">
      <c r="B6" s="38" t="s">
        <v>35</v>
      </c>
      <c r="C6" s="39"/>
    </row>
    <row r="7" spans="2:3" ht="45.75" thickBot="1" x14ac:dyDescent="0.25">
      <c r="B7" s="40" t="s">
        <v>36</v>
      </c>
      <c r="C7" s="39"/>
    </row>
    <row r="8" spans="2:3" ht="15.75" thickBot="1" x14ac:dyDescent="0.25">
      <c r="B8" s="41" t="s">
        <v>37</v>
      </c>
      <c r="C8" s="43" t="s">
        <v>38</v>
      </c>
    </row>
    <row r="9" spans="2:3" ht="15" thickBot="1" x14ac:dyDescent="0.25">
      <c r="B9" s="42"/>
      <c r="C9" s="39"/>
    </row>
    <row r="10" spans="2:3" ht="15" thickBot="1" x14ac:dyDescent="0.25">
      <c r="B10" s="42"/>
      <c r="C10" s="39"/>
    </row>
    <row r="11" spans="2:3" ht="15" thickBot="1" x14ac:dyDescent="0.25">
      <c r="B11" s="42"/>
      <c r="C11" s="39"/>
    </row>
    <row r="12" spans="2:3" ht="15" thickBot="1" x14ac:dyDescent="0.25">
      <c r="B12" s="42"/>
      <c r="C12" s="39"/>
    </row>
    <row r="13" spans="2:3" ht="84.75" customHeight="1" thickBot="1" x14ac:dyDescent="0.25">
      <c r="B13" s="64" t="s">
        <v>39</v>
      </c>
      <c r="C13" s="65"/>
    </row>
    <row r="14" spans="2:3" ht="15.75" thickBot="1" x14ac:dyDescent="0.25">
      <c r="B14" s="38" t="s">
        <v>40</v>
      </c>
      <c r="C14" s="39"/>
    </row>
    <row r="15" spans="2:3" ht="15.75" thickBot="1" x14ac:dyDescent="0.25">
      <c r="B15" s="38" t="s">
        <v>41</v>
      </c>
      <c r="C15" s="39"/>
    </row>
    <row r="16" spans="2:3" ht="20.25" customHeight="1" thickBot="1" x14ac:dyDescent="0.25">
      <c r="B16" s="38" t="s">
        <v>42</v>
      </c>
      <c r="C16" s="39"/>
    </row>
    <row r="17" spans="2:3" ht="35.25" customHeight="1" thickBot="1" x14ac:dyDescent="0.25">
      <c r="B17" s="38" t="s">
        <v>43</v>
      </c>
      <c r="C17" s="39"/>
    </row>
    <row r="18" spans="2:3" ht="15.75" thickBot="1" x14ac:dyDescent="0.25">
      <c r="B18" s="68" t="s">
        <v>49</v>
      </c>
      <c r="C18" s="69"/>
    </row>
    <row r="19" spans="2:3" ht="15.75" thickBot="1" x14ac:dyDescent="0.25">
      <c r="B19" s="38" t="s">
        <v>44</v>
      </c>
      <c r="C19" s="39"/>
    </row>
    <row r="20" spans="2:3" ht="15.75" thickBot="1" x14ac:dyDescent="0.25">
      <c r="B20" s="38" t="s">
        <v>45</v>
      </c>
      <c r="C20" s="39"/>
    </row>
    <row r="21" spans="2:3" ht="15.75" thickBot="1" x14ac:dyDescent="0.25">
      <c r="B21" s="38" t="s">
        <v>46</v>
      </c>
      <c r="C21" s="39"/>
    </row>
    <row r="22" spans="2:3" ht="15.75" thickBot="1" x14ac:dyDescent="0.25">
      <c r="B22" s="38" t="s">
        <v>47</v>
      </c>
      <c r="C22" s="39"/>
    </row>
    <row r="23" spans="2:3" ht="15.75" thickBot="1" x14ac:dyDescent="0.25">
      <c r="B23" s="38" t="s">
        <v>48</v>
      </c>
      <c r="C23" s="39"/>
    </row>
    <row r="24" spans="2:3" ht="39" customHeight="1" thickBot="1" x14ac:dyDescent="0.25">
      <c r="B24" s="66" t="s">
        <v>50</v>
      </c>
      <c r="C24" s="67"/>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24" sqref="A24:I25"/>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90" t="s">
        <v>0</v>
      </c>
      <c r="B1" s="90"/>
      <c r="C1" s="90"/>
      <c r="D1" s="90"/>
      <c r="E1" s="90"/>
      <c r="F1" s="90"/>
      <c r="G1" s="90"/>
      <c r="H1" s="90"/>
      <c r="I1" s="90"/>
    </row>
    <row r="2" spans="1:11" x14ac:dyDescent="0.2">
      <c r="A2" s="91"/>
      <c r="B2" s="91"/>
      <c r="C2" s="91"/>
      <c r="D2" s="91"/>
      <c r="E2" s="91"/>
      <c r="F2" s="91"/>
      <c r="G2" s="91"/>
      <c r="H2" s="91"/>
      <c r="I2" s="91"/>
    </row>
    <row r="3" spans="1:11" ht="12.75" customHeight="1" x14ac:dyDescent="0.2">
      <c r="A3" s="78" t="s">
        <v>1</v>
      </c>
      <c r="B3" s="78"/>
      <c r="C3" s="78"/>
      <c r="D3" s="78"/>
      <c r="E3" s="78"/>
      <c r="F3" s="78"/>
      <c r="G3" s="78"/>
      <c r="H3" s="78"/>
      <c r="I3" s="78"/>
    </row>
    <row r="4" spans="1:11" ht="13.5" customHeight="1" x14ac:dyDescent="0.2">
      <c r="A4" s="78"/>
      <c r="B4" s="78"/>
      <c r="C4" s="78"/>
      <c r="D4" s="78"/>
      <c r="E4" s="78"/>
      <c r="F4" s="78"/>
      <c r="G4" s="78"/>
      <c r="H4" s="78"/>
      <c r="I4" s="78"/>
    </row>
    <row r="5" spans="1:11" x14ac:dyDescent="0.2">
      <c r="A5" s="77"/>
      <c r="B5" s="77"/>
      <c r="C5" s="77"/>
      <c r="D5" s="77"/>
      <c r="E5" s="77"/>
      <c r="F5" s="77"/>
      <c r="G5" s="77"/>
      <c r="H5" s="77"/>
      <c r="I5" s="77"/>
    </row>
    <row r="6" spans="1:11" x14ac:dyDescent="0.2">
      <c r="A6" s="78" t="s">
        <v>2</v>
      </c>
      <c r="B6" s="78"/>
      <c r="C6" s="78"/>
      <c r="D6" s="78"/>
      <c r="E6" s="78"/>
      <c r="F6" s="78"/>
      <c r="G6" s="78"/>
      <c r="H6" s="78"/>
      <c r="I6" s="78"/>
      <c r="K6" s="2"/>
    </row>
    <row r="7" spans="1:11" x14ac:dyDescent="0.2">
      <c r="A7" s="78"/>
      <c r="B7" s="78"/>
      <c r="C7" s="78"/>
      <c r="D7" s="78"/>
      <c r="E7" s="78"/>
      <c r="F7" s="78"/>
      <c r="G7" s="78"/>
      <c r="H7" s="78"/>
      <c r="I7" s="78"/>
    </row>
    <row r="8" spans="1:11" ht="21" x14ac:dyDescent="0.2">
      <c r="A8" s="78"/>
      <c r="B8" s="78"/>
      <c r="C8" s="78"/>
      <c r="D8" s="78"/>
      <c r="E8" s="78"/>
      <c r="F8" s="78"/>
      <c r="G8" s="78"/>
      <c r="H8" s="78"/>
      <c r="I8" s="78"/>
      <c r="K8" s="3"/>
    </row>
    <row r="9" spans="1:11" x14ac:dyDescent="0.2">
      <c r="A9" s="78"/>
      <c r="B9" s="78"/>
      <c r="C9" s="78"/>
      <c r="D9" s="78"/>
      <c r="E9" s="78"/>
      <c r="F9" s="78"/>
      <c r="G9" s="78"/>
      <c r="H9" s="78"/>
      <c r="I9" s="78"/>
    </row>
    <row r="10" spans="1:11" x14ac:dyDescent="0.2">
      <c r="A10" s="77"/>
      <c r="B10" s="77"/>
      <c r="C10" s="77"/>
      <c r="D10" s="77"/>
      <c r="E10" s="77"/>
      <c r="F10" s="77"/>
      <c r="G10" s="77"/>
      <c r="H10" s="77"/>
      <c r="I10" s="77"/>
    </row>
    <row r="11" spans="1:11" ht="12.75" customHeight="1" x14ac:dyDescent="0.2">
      <c r="A11" s="78" t="s">
        <v>27</v>
      </c>
      <c r="B11" s="78"/>
      <c r="C11" s="78"/>
      <c r="D11" s="78"/>
      <c r="E11" s="78"/>
      <c r="F11" s="78"/>
      <c r="G11" s="78"/>
      <c r="H11" s="78"/>
      <c r="I11" s="78"/>
    </row>
    <row r="12" spans="1:11" ht="15" x14ac:dyDescent="0.25">
      <c r="A12" s="78"/>
      <c r="B12" s="78"/>
      <c r="C12" s="78"/>
      <c r="D12" s="78"/>
      <c r="E12" s="78"/>
      <c r="F12" s="78"/>
      <c r="G12" s="78"/>
      <c r="H12" s="78"/>
      <c r="I12" s="78"/>
      <c r="K12" s="17"/>
    </row>
    <row r="13" spans="1:11" x14ac:dyDescent="0.2">
      <c r="A13" s="77"/>
      <c r="B13" s="77"/>
      <c r="C13" s="77"/>
      <c r="D13" s="77"/>
      <c r="E13" s="77"/>
      <c r="F13" s="77"/>
      <c r="G13" s="77"/>
      <c r="H13" s="77"/>
      <c r="I13" s="77"/>
    </row>
    <row r="14" spans="1:11" ht="13.5" customHeight="1" x14ac:dyDescent="0.2">
      <c r="A14" s="78" t="s">
        <v>5</v>
      </c>
      <c r="B14" s="78"/>
      <c r="C14" s="78"/>
      <c r="D14" s="78"/>
      <c r="E14" s="77"/>
      <c r="F14" s="79" t="s">
        <v>3</v>
      </c>
      <c r="G14" s="80"/>
      <c r="H14" s="80"/>
      <c r="I14" s="81"/>
      <c r="K14" s="2"/>
    </row>
    <row r="15" spans="1:11" ht="19.5" customHeight="1" x14ac:dyDescent="0.2">
      <c r="A15" s="82" t="s">
        <v>13</v>
      </c>
      <c r="B15" s="82"/>
      <c r="C15" s="34" t="s">
        <v>14</v>
      </c>
      <c r="D15" s="35" t="s">
        <v>15</v>
      </c>
      <c r="E15" s="77"/>
      <c r="F15" s="83"/>
      <c r="G15" s="84"/>
      <c r="H15" s="84"/>
      <c r="I15" s="85"/>
      <c r="K15" s="4"/>
    </row>
    <row r="16" spans="1:11" ht="18.75" x14ac:dyDescent="0.2">
      <c r="A16" s="89"/>
      <c r="B16" s="89"/>
      <c r="C16" s="36"/>
      <c r="D16" s="37">
        <f>+C16-A16</f>
        <v>0</v>
      </c>
      <c r="E16" s="77"/>
      <c r="F16" s="86"/>
      <c r="G16" s="87"/>
      <c r="H16" s="87"/>
      <c r="I16" s="88"/>
      <c r="K16" s="4"/>
    </row>
    <row r="17" spans="1:11" x14ac:dyDescent="0.2">
      <c r="A17" s="77"/>
      <c r="B17" s="77"/>
      <c r="C17" s="77"/>
      <c r="D17" s="77"/>
      <c r="E17" s="77"/>
      <c r="F17" s="77"/>
      <c r="G17" s="77"/>
      <c r="H17" s="77"/>
      <c r="I17" s="77"/>
    </row>
    <row r="18" spans="1:11" x14ac:dyDescent="0.2">
      <c r="A18" s="70" t="s">
        <v>28</v>
      </c>
      <c r="B18" s="71"/>
      <c r="C18" s="71"/>
      <c r="D18" s="71"/>
      <c r="E18" s="71"/>
      <c r="F18" s="71"/>
      <c r="G18" s="71"/>
      <c r="H18" s="71"/>
      <c r="I18" s="72"/>
      <c r="K18" s="2"/>
    </row>
    <row r="19" spans="1:11" ht="18.75" x14ac:dyDescent="0.2">
      <c r="A19" s="73"/>
      <c r="B19" s="74"/>
      <c r="C19" s="74"/>
      <c r="D19" s="74"/>
      <c r="E19" s="74"/>
      <c r="F19" s="74"/>
      <c r="G19" s="74"/>
      <c r="H19" s="74"/>
      <c r="I19" s="75"/>
      <c r="K19" s="4"/>
    </row>
    <row r="20" spans="1:11" x14ac:dyDescent="0.2">
      <c r="A20" s="77"/>
      <c r="B20" s="77"/>
      <c r="C20" s="77"/>
      <c r="D20" s="77"/>
      <c r="E20" s="77"/>
      <c r="F20" s="77"/>
      <c r="G20" s="77"/>
      <c r="H20" s="77"/>
      <c r="I20" s="77"/>
    </row>
    <row r="21" spans="1:11" x14ac:dyDescent="0.2">
      <c r="A21" s="70" t="s">
        <v>4</v>
      </c>
      <c r="B21" s="71"/>
      <c r="C21" s="71"/>
      <c r="D21" s="71"/>
      <c r="E21" s="71"/>
      <c r="F21" s="71"/>
      <c r="G21" s="71"/>
      <c r="H21" s="71"/>
      <c r="I21" s="72"/>
      <c r="K21" s="2"/>
    </row>
    <row r="22" spans="1:11" ht="18.75" x14ac:dyDescent="0.2">
      <c r="A22" s="73"/>
      <c r="B22" s="74"/>
      <c r="C22" s="74"/>
      <c r="D22" s="74"/>
      <c r="E22" s="74"/>
      <c r="F22" s="74"/>
      <c r="G22" s="74"/>
      <c r="H22" s="74"/>
      <c r="I22" s="75"/>
      <c r="K22" s="4"/>
    </row>
    <row r="23" spans="1:11" x14ac:dyDescent="0.2">
      <c r="A23" s="77"/>
      <c r="B23" s="77"/>
      <c r="C23" s="77"/>
      <c r="D23" s="77"/>
      <c r="E23" s="77"/>
      <c r="F23" s="77"/>
      <c r="G23" s="77"/>
      <c r="H23" s="77"/>
      <c r="I23" s="77"/>
    </row>
    <row r="24" spans="1:11" ht="18.75" x14ac:dyDescent="0.2">
      <c r="A24" s="70" t="s">
        <v>29</v>
      </c>
      <c r="B24" s="71"/>
      <c r="C24" s="71"/>
      <c r="D24" s="71"/>
      <c r="E24" s="71"/>
      <c r="F24" s="71"/>
      <c r="G24" s="71"/>
      <c r="H24" s="71"/>
      <c r="I24" s="72"/>
      <c r="K24" s="4"/>
    </row>
    <row r="25" spans="1:11" x14ac:dyDescent="0.2">
      <c r="A25" s="73"/>
      <c r="B25" s="74"/>
      <c r="C25" s="74"/>
      <c r="D25" s="74"/>
      <c r="E25" s="74"/>
      <c r="F25" s="74"/>
      <c r="G25" s="74"/>
      <c r="H25" s="74"/>
      <c r="I25" s="75"/>
    </row>
    <row r="26" spans="1:11" x14ac:dyDescent="0.2">
      <c r="A26" s="77"/>
      <c r="B26" s="77"/>
      <c r="C26" s="77"/>
      <c r="D26" s="77"/>
      <c r="E26" s="77"/>
      <c r="F26" s="77"/>
      <c r="G26" s="77"/>
      <c r="H26" s="77"/>
      <c r="I26" s="77"/>
    </row>
    <row r="27" spans="1:11" ht="19.5" customHeight="1" x14ac:dyDescent="0.2">
      <c r="A27" s="70" t="s">
        <v>30</v>
      </c>
      <c r="B27" s="71"/>
      <c r="C27" s="71"/>
      <c r="D27" s="71"/>
      <c r="E27" s="71"/>
      <c r="F27" s="71"/>
      <c r="G27" s="71"/>
      <c r="H27" s="71"/>
      <c r="I27" s="72"/>
    </row>
    <row r="28" spans="1:11" ht="16.5" customHeight="1" x14ac:dyDescent="0.2">
      <c r="A28" s="73"/>
      <c r="B28" s="74"/>
      <c r="C28" s="74"/>
      <c r="D28" s="74"/>
      <c r="E28" s="74"/>
      <c r="F28" s="74"/>
      <c r="G28" s="74"/>
      <c r="H28" s="74"/>
      <c r="I28" s="75"/>
    </row>
    <row r="29" spans="1:11" x14ac:dyDescent="0.2">
      <c r="A29" s="76"/>
      <c r="B29" s="76"/>
      <c r="C29" s="76"/>
      <c r="D29" s="76"/>
      <c r="E29" s="76"/>
      <c r="F29" s="76"/>
      <c r="G29" s="76"/>
      <c r="H29" s="76"/>
      <c r="I29" s="76"/>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election activeCell="C10" sqref="C10:E10"/>
    </sheetView>
  </sheetViews>
  <sheetFormatPr baseColWidth="10" defaultColWidth="12.42578125" defaultRowHeight="15.75" x14ac:dyDescent="0.2"/>
  <cols>
    <col min="1" max="1" width="12.42578125" style="25"/>
    <col min="2" max="2" width="33" style="33" customWidth="1"/>
    <col min="3" max="3" width="45.85546875" style="25" customWidth="1"/>
    <col min="4" max="4" width="33" style="25" customWidth="1"/>
    <col min="5" max="5" width="39.28515625" style="25" customWidth="1"/>
    <col min="6" max="16384" width="12.42578125" style="25"/>
  </cols>
  <sheetData>
    <row r="1" spans="2:5" x14ac:dyDescent="0.2">
      <c r="B1" s="99" t="s">
        <v>63</v>
      </c>
      <c r="C1" s="99"/>
      <c r="D1" s="99"/>
      <c r="E1" s="99"/>
    </row>
    <row r="2" spans="2:5" ht="16.5" thickBot="1" x14ac:dyDescent="0.25">
      <c r="B2" s="100"/>
      <c r="C2" s="100"/>
      <c r="D2" s="100"/>
      <c r="E2" s="100"/>
    </row>
    <row r="3" spans="2:5" ht="135" customHeight="1" x14ac:dyDescent="0.2">
      <c r="B3" s="26" t="s">
        <v>23</v>
      </c>
      <c r="C3" s="53" t="s">
        <v>74</v>
      </c>
      <c r="D3" s="27" t="s">
        <v>18</v>
      </c>
      <c r="E3" s="54">
        <v>42734</v>
      </c>
    </row>
    <row r="4" spans="2:5" ht="62.25" customHeight="1" x14ac:dyDescent="0.2">
      <c r="B4" s="30" t="s">
        <v>19</v>
      </c>
      <c r="C4" s="56" t="s">
        <v>68</v>
      </c>
      <c r="D4" s="29" t="s">
        <v>20</v>
      </c>
      <c r="E4" s="55" t="s">
        <v>69</v>
      </c>
    </row>
    <row r="5" spans="2:5" ht="69" customHeight="1" x14ac:dyDescent="0.2">
      <c r="B5" s="28" t="s">
        <v>24</v>
      </c>
      <c r="C5" s="57" t="s">
        <v>70</v>
      </c>
      <c r="D5" s="29" t="s">
        <v>25</v>
      </c>
      <c r="E5" s="58" t="s">
        <v>73</v>
      </c>
    </row>
    <row r="6" spans="2:5" ht="75" customHeight="1" thickBot="1" x14ac:dyDescent="0.25">
      <c r="B6" s="30" t="s">
        <v>26</v>
      </c>
      <c r="C6" s="59">
        <v>42744</v>
      </c>
      <c r="D6" s="29" t="s">
        <v>21</v>
      </c>
      <c r="E6" s="60">
        <f>+'II parte'!G8</f>
        <v>1</v>
      </c>
    </row>
    <row r="7" spans="2:5" ht="57" customHeight="1" x14ac:dyDescent="0.2">
      <c r="B7" s="28" t="s">
        <v>51</v>
      </c>
      <c r="C7" s="61" t="s">
        <v>72</v>
      </c>
      <c r="D7" s="44" t="s">
        <v>54</v>
      </c>
      <c r="E7" s="45" t="s">
        <v>52</v>
      </c>
    </row>
    <row r="8" spans="2:5" ht="151.5" customHeight="1" x14ac:dyDescent="0.2">
      <c r="B8" s="31" t="s">
        <v>62</v>
      </c>
      <c r="C8" s="101" t="s">
        <v>75</v>
      </c>
      <c r="D8" s="102"/>
      <c r="E8" s="103"/>
    </row>
    <row r="9" spans="2:5" ht="96.75" customHeight="1" x14ac:dyDescent="0.2">
      <c r="B9" s="32" t="s">
        <v>56</v>
      </c>
      <c r="C9" s="92" t="s">
        <v>57</v>
      </c>
      <c r="D9" s="92"/>
      <c r="E9" s="92"/>
    </row>
    <row r="10" spans="2:5" ht="96.75" customHeight="1" x14ac:dyDescent="0.2">
      <c r="B10" s="32" t="s">
        <v>58</v>
      </c>
      <c r="C10" s="93" t="s">
        <v>59</v>
      </c>
      <c r="D10" s="94"/>
      <c r="E10" s="95"/>
    </row>
    <row r="11" spans="2:5" ht="96.75" customHeight="1" x14ac:dyDescent="0.2">
      <c r="B11" s="31" t="s">
        <v>53</v>
      </c>
      <c r="C11" s="46" t="s">
        <v>71</v>
      </c>
      <c r="D11" s="94" t="s">
        <v>61</v>
      </c>
      <c r="E11" s="95"/>
    </row>
    <row r="12" spans="2:5" ht="81" customHeight="1" thickBot="1" x14ac:dyDescent="0.25">
      <c r="B12" s="32" t="s">
        <v>55</v>
      </c>
      <c r="C12" s="46" t="s">
        <v>71</v>
      </c>
      <c r="D12" s="94" t="s">
        <v>60</v>
      </c>
      <c r="E12" s="95"/>
    </row>
    <row r="13" spans="2:5" ht="42" customHeight="1" thickBot="1" x14ac:dyDescent="0.25">
      <c r="B13" s="96" t="s">
        <v>22</v>
      </c>
      <c r="C13" s="97"/>
      <c r="D13" s="97"/>
      <c r="E13" s="98"/>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1"/>
  <sheetViews>
    <sheetView showGridLines="0" zoomScaleNormal="100" workbookViewId="0">
      <selection activeCell="B14" sqref="B14:AB21"/>
    </sheetView>
  </sheetViews>
  <sheetFormatPr baseColWidth="10" defaultColWidth="3.140625" defaultRowHeight="16.5" x14ac:dyDescent="0.25"/>
  <cols>
    <col min="1" max="1" width="3" style="5" customWidth="1"/>
    <col min="2" max="2" width="38.5703125" style="7" customWidth="1"/>
    <col min="3" max="3" width="30"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1" customWidth="1"/>
    <col min="11" max="16384" width="3.140625" style="5"/>
  </cols>
  <sheetData>
    <row r="2" spans="1:28" ht="14.25" x14ac:dyDescent="0.2">
      <c r="B2" s="104" t="s">
        <v>12</v>
      </c>
      <c r="C2" s="104"/>
      <c r="D2" s="104"/>
      <c r="E2" s="104"/>
      <c r="F2" s="104"/>
      <c r="G2" s="104"/>
      <c r="H2" s="104"/>
      <c r="I2" s="104"/>
      <c r="J2" s="104"/>
    </row>
    <row r="3" spans="1:28" ht="21" customHeight="1" x14ac:dyDescent="0.2">
      <c r="B3" s="104"/>
      <c r="C3" s="104"/>
      <c r="D3" s="104"/>
      <c r="E3" s="104"/>
      <c r="F3" s="104"/>
      <c r="G3" s="104"/>
      <c r="H3" s="104"/>
      <c r="I3" s="104"/>
      <c r="J3" s="104"/>
    </row>
    <row r="4" spans="1:28" ht="18.75" customHeight="1" x14ac:dyDescent="0.2">
      <c r="B4" s="104"/>
      <c r="C4" s="104"/>
      <c r="D4" s="104"/>
      <c r="E4" s="104"/>
      <c r="F4" s="104"/>
      <c r="G4" s="104"/>
      <c r="H4" s="104"/>
      <c r="I4" s="104"/>
      <c r="J4" s="104"/>
    </row>
    <row r="6" spans="1:28" ht="14.25" x14ac:dyDescent="0.2">
      <c r="A6" s="8"/>
      <c r="B6" s="9"/>
      <c r="C6" s="9"/>
      <c r="D6" s="9"/>
      <c r="E6" s="9"/>
      <c r="F6" s="9"/>
      <c r="G6" s="9"/>
      <c r="H6" s="9"/>
      <c r="I6" s="9"/>
      <c r="J6" s="19"/>
    </row>
    <row r="7" spans="1:28" s="14" customFormat="1" ht="25.5" customHeight="1" x14ac:dyDescent="0.2">
      <c r="A7" s="24" t="s">
        <v>16</v>
      </c>
      <c r="B7" s="10" t="s">
        <v>7</v>
      </c>
      <c r="C7" s="10" t="s">
        <v>6</v>
      </c>
      <c r="D7" s="11" t="s">
        <v>9</v>
      </c>
      <c r="E7" s="11" t="s">
        <v>11</v>
      </c>
      <c r="F7" s="10" t="s">
        <v>8</v>
      </c>
      <c r="G7" s="12" t="s">
        <v>10</v>
      </c>
      <c r="H7" s="13"/>
      <c r="I7" s="13"/>
      <c r="J7" s="20"/>
    </row>
    <row r="8" spans="1:28" ht="15.75" customHeight="1" x14ac:dyDescent="0.2">
      <c r="B8" s="47"/>
      <c r="C8" s="47"/>
      <c r="D8" s="47"/>
      <c r="E8" s="47"/>
      <c r="F8" s="47"/>
      <c r="G8" s="51">
        <f>+AVERAGE(G9:G11)</f>
        <v>1</v>
      </c>
      <c r="H8" s="15"/>
      <c r="I8" s="15"/>
      <c r="K8" s="6"/>
    </row>
    <row r="9" spans="1:28" ht="53.25" customHeight="1" x14ac:dyDescent="0.3">
      <c r="A9" s="16">
        <v>1</v>
      </c>
      <c r="B9" s="48" t="s">
        <v>64</v>
      </c>
      <c r="C9" s="48" t="s">
        <v>65</v>
      </c>
      <c r="D9" s="49">
        <v>42552</v>
      </c>
      <c r="E9" s="49">
        <v>42643</v>
      </c>
      <c r="F9" s="50">
        <f>E9-D9</f>
        <v>91</v>
      </c>
      <c r="G9" s="52">
        <v>1</v>
      </c>
      <c r="H9" s="22"/>
      <c r="I9" s="18"/>
    </row>
    <row r="10" spans="1:28" ht="60.75" customHeight="1" x14ac:dyDescent="0.3">
      <c r="A10" s="16">
        <v>2</v>
      </c>
      <c r="B10" s="48" t="s">
        <v>66</v>
      </c>
      <c r="C10" s="48" t="s">
        <v>65</v>
      </c>
      <c r="D10" s="49">
        <v>42646</v>
      </c>
      <c r="E10" s="49">
        <v>42704</v>
      </c>
      <c r="F10" s="50">
        <f t="shared" ref="F10:F11" si="0">E10-D10</f>
        <v>58</v>
      </c>
      <c r="G10" s="52">
        <v>1</v>
      </c>
      <c r="H10" s="22"/>
      <c r="I10" s="18"/>
    </row>
    <row r="11" spans="1:28" ht="84" customHeight="1" x14ac:dyDescent="0.3">
      <c r="A11" s="16">
        <v>3</v>
      </c>
      <c r="B11" s="48" t="s">
        <v>67</v>
      </c>
      <c r="C11" s="48" t="s">
        <v>65</v>
      </c>
      <c r="D11" s="49">
        <v>42705</v>
      </c>
      <c r="E11" s="49">
        <v>42734</v>
      </c>
      <c r="F11" s="50">
        <f t="shared" si="0"/>
        <v>29</v>
      </c>
      <c r="G11" s="52">
        <v>1</v>
      </c>
      <c r="H11" s="22"/>
      <c r="I11" s="18"/>
    </row>
    <row r="12" spans="1:28" x14ac:dyDescent="0.25">
      <c r="J12" s="23"/>
    </row>
    <row r="14" spans="1:28" ht="27" customHeight="1" x14ac:dyDescent="0.2">
      <c r="B14" s="105" t="s">
        <v>17</v>
      </c>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7"/>
    </row>
    <row r="15" spans="1:28" ht="27" customHeight="1" x14ac:dyDescent="0.2">
      <c r="B15" s="108"/>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10"/>
    </row>
    <row r="16" spans="1:28" ht="27" customHeight="1" x14ac:dyDescent="0.2">
      <c r="B16" s="108"/>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10"/>
    </row>
    <row r="17" spans="2:28" ht="27" customHeight="1" x14ac:dyDescent="0.2">
      <c r="B17" s="108"/>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10"/>
    </row>
    <row r="18" spans="2:28" ht="27" customHeight="1" x14ac:dyDescent="0.2">
      <c r="B18" s="108"/>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10"/>
    </row>
    <row r="19" spans="2:28" ht="27" customHeight="1" x14ac:dyDescent="0.2">
      <c r="B19" s="108"/>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10"/>
    </row>
    <row r="20" spans="2:28" ht="27" customHeight="1" x14ac:dyDescent="0.2">
      <c r="B20" s="108"/>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10"/>
    </row>
    <row r="21" spans="2:28" ht="27" customHeight="1" x14ac:dyDescent="0.2">
      <c r="B21" s="111"/>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3"/>
    </row>
  </sheetData>
  <mergeCells count="2">
    <mergeCell ref="B2:J4"/>
    <mergeCell ref="B14:AB21"/>
  </mergeCells>
  <conditionalFormatting sqref="B12:J12">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07E1BE-A4E4-4A09-A427-46BF045F080A}"/>
</file>

<file path=customXml/itemProps2.xml><?xml version="1.0" encoding="utf-8"?>
<ds:datastoreItem xmlns:ds="http://schemas.openxmlformats.org/officeDocument/2006/customXml" ds:itemID="{5A7E8FD5-F060-4378-9F7B-A85A98D147CB}"/>
</file>

<file path=customXml/itemProps3.xml><?xml version="1.0" encoding="utf-8"?>
<ds:datastoreItem xmlns:ds="http://schemas.openxmlformats.org/officeDocument/2006/customXml" ds:itemID="{A93536B9-C546-4ED3-94D9-61F8FE305C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seguimiento</vt:lpstr>
      <vt:lpstr>II parte</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IV Informe de Avance Mejora Regulatoria 2016  </dc:title>
  <dc:creator>jquesada</dc:creator>
  <cp:lastModifiedBy>MENA MENA JAVIER</cp:lastModifiedBy>
  <cp:lastPrinted>2015-11-30T18:31:35Z</cp:lastPrinted>
  <dcterms:created xsi:type="dcterms:W3CDTF">2010-11-15T21:21:09Z</dcterms:created>
  <dcterms:modified xsi:type="dcterms:W3CDTF">2017-02-07T18:32:24Z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