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1475" windowHeight="3285" tabRatio="1000"/>
  </bookViews>
  <sheets>
    <sheet name="PIB y gst crr" sheetId="12" r:id="rId1"/>
    <sheet name="PIB y gst crr (C)" sheetId="105" r:id="rId2"/>
    <sheet name="PIB y gst crr (V%)" sheetId="77" r:id="rId3"/>
    <sheet name="PIB y gst cnst" sheetId="97" r:id="rId4"/>
    <sheet name="PIB y gst cnst (C)" sheetId="101" r:id="rId5"/>
    <sheet name="PIB y gst cnst (V%)" sheetId="114" r:id="rId6"/>
    <sheet name="PIBTRIMcnst" sheetId="116" r:id="rId7"/>
    <sheet name="PIBTRIMcnst (C)" sheetId="20" r:id="rId8"/>
    <sheet name="PIBTRIMcnst (V%)" sheetId="115" r:id="rId9"/>
  </sheets>
  <externalReferences>
    <externalReference r:id="rId10"/>
  </externalReferences>
  <definedNames>
    <definedName name="a" localSheetId="6">PIBTRIMcnst!#REF!</definedName>
    <definedName name="a" localSheetId="7">'PIBTRIMcnst (C)'!#REF!</definedName>
    <definedName name="a" localSheetId="8">'PIBTRIMcnst (V%)'!#REF!</definedName>
    <definedName name="a">#REF!</definedName>
    <definedName name="_xlnm.Print_Area" localSheetId="3">'PIB y gst cnst'!$A$5:$K$59</definedName>
    <definedName name="_xlnm.Print_Area" localSheetId="4">'PIB y gst cnst (C)'!$A$1:$K$48</definedName>
    <definedName name="_xlnm.Print_Area" localSheetId="0">'PIB y gst crr'!$B$4:$K$59</definedName>
    <definedName name="_xlnm.Print_Area" localSheetId="1">'PIB y gst crr (C)'!$A$1:$K$47</definedName>
    <definedName name="_xlnm.Print_Area" localSheetId="6">PIBTRIMcnst!$A$6:$P$56</definedName>
    <definedName name="_xlnm.Print_Area" localSheetId="7">'PIBTRIMcnst (C)'!$A$2:$P$45</definedName>
    <definedName name="areor">#REF!</definedName>
    <definedName name="b" localSheetId="6">PIBTRIMcnst!#REF!</definedName>
    <definedName name="b" localSheetId="7">'PIBTRIMcnst (C)'!#REF!</definedName>
    <definedName name="b" localSheetId="8">'PIBTRIMcnst (V%)'!#REF!</definedName>
    <definedName name="b">#REF!</definedName>
    <definedName name="conor">#REF!</definedName>
    <definedName name="cons">#REF!</definedName>
    <definedName name="D">'[1]PIB EN CORR'!#REF!</definedName>
    <definedName name="E">'[1]PIB EN CORR'!#REF!</definedName>
    <definedName name="ele" localSheetId="6">PIBTRIMcnst!$J$6:$J$84</definedName>
    <definedName name="ele" localSheetId="7">'PIBTRIMcnst (C)'!$J$6:$J$41</definedName>
    <definedName name="ele" localSheetId="8">'PIBTRIMcnst (V%)'!$J$6:$J$37</definedName>
    <definedName name="ele">#REF!</definedName>
    <definedName name="elect">#REF!</definedName>
    <definedName name="finan">#REF!</definedName>
    <definedName name="finan1">#REF!</definedName>
    <definedName name="ftaref">#REF!</definedName>
    <definedName name="ftconf">#REF!</definedName>
    <definedName name="ftima">#REF!</definedName>
    <definedName name="ftimaf">#REF!</definedName>
    <definedName name="g">#REF!</definedName>
    <definedName name="i">#REF!</definedName>
    <definedName name="ima">#REF!</definedName>
    <definedName name="imaor">#REF!</definedName>
    <definedName name="ind">#REF!</definedName>
    <definedName name="_xlnm.Print_Titles" localSheetId="3">'PIB y gst cnst'!$6:$8</definedName>
    <definedName name="_xlnm.Print_Titles" localSheetId="4">'PIB y gst cnst (C)'!$1:$8</definedName>
    <definedName name="_xlnm.Print_Titles" localSheetId="5">'PIB y gst cnst (V%)'!$5:$8</definedName>
    <definedName name="_xlnm.Print_Titles" localSheetId="0">'PIB y gst crr'!$4:$7</definedName>
    <definedName name="_xlnm.Print_Titles" localSheetId="1">'PIB y gst crr (C)'!$1:$7</definedName>
    <definedName name="_xlnm.Print_Titles" localSheetId="2">'PIB y gst crr (V%)'!$3:$7</definedName>
    <definedName name="_xlnm.Print_Titles" localSheetId="6">PIBTRIMcnst!$A:$A,PIBTRIMcnst!#REF!</definedName>
    <definedName name="_xlnm.Print_Titles" localSheetId="7">'PIBTRIMcnst (C)'!$4:$5</definedName>
    <definedName name="_xlnm.Print_Titles" localSheetId="8">'PIBTRIMcnst (V%)'!$5:$5</definedName>
    <definedName name="trans">#REF!</definedName>
    <definedName name="xa">'[1]PIB EN CORR'!#REF!</definedName>
    <definedName name="xaa">'[1]PIB EN CORR'!$AV$5:$AV$77</definedName>
    <definedName name="xbb">'[1]PIB EN CORR'!#REF!</definedName>
    <definedName name="xx">'[1]PIB EN CORR'!$AV$5:$AV$77</definedName>
  </definedNames>
  <calcPr calcId="145621" fullCalcOnLoad="1"/>
</workbook>
</file>

<file path=xl/calcChain.xml><?xml version="1.0" encoding="utf-8"?>
<calcChain xmlns="http://schemas.openxmlformats.org/spreadsheetml/2006/main">
  <c r="C79" i="115" l="1"/>
  <c r="D79" i="115"/>
  <c r="E79" i="115"/>
  <c r="F79" i="115"/>
  <c r="C80" i="115"/>
  <c r="D80" i="115"/>
  <c r="E80" i="115"/>
  <c r="F80" i="115"/>
  <c r="C81" i="115"/>
  <c r="D81" i="115"/>
  <c r="E81" i="115"/>
  <c r="F81" i="115"/>
  <c r="C82" i="115"/>
  <c r="D82" i="115"/>
  <c r="E82" i="115"/>
  <c r="F82" i="115"/>
  <c r="C83" i="115"/>
  <c r="D83" i="115"/>
  <c r="E83" i="115"/>
  <c r="F83" i="115"/>
  <c r="C84" i="115"/>
  <c r="D84" i="115"/>
  <c r="E84" i="115"/>
  <c r="F84" i="115"/>
  <c r="C85" i="115"/>
  <c r="D85" i="115"/>
  <c r="E85" i="115"/>
  <c r="F85" i="115"/>
  <c r="C86" i="115"/>
  <c r="D86" i="115"/>
  <c r="E86" i="115"/>
  <c r="F86" i="115"/>
  <c r="C87" i="115"/>
  <c r="D87" i="115"/>
  <c r="E87" i="115"/>
  <c r="F87" i="115"/>
  <c r="C88" i="115"/>
  <c r="D88" i="115"/>
  <c r="E88" i="115"/>
  <c r="F88" i="115"/>
  <c r="C89" i="115"/>
  <c r="D89" i="115"/>
  <c r="E89" i="115"/>
  <c r="F89" i="115"/>
  <c r="G75" i="115"/>
  <c r="H75" i="115"/>
  <c r="I75" i="115"/>
  <c r="J75" i="115"/>
  <c r="K75" i="115"/>
  <c r="L75" i="115"/>
  <c r="M75" i="115"/>
  <c r="N75" i="115"/>
  <c r="O75" i="115"/>
  <c r="P75" i="115"/>
  <c r="Q75" i="115"/>
  <c r="R75" i="115"/>
  <c r="G76" i="115"/>
  <c r="H76" i="115"/>
  <c r="I76" i="115"/>
  <c r="J76" i="115"/>
  <c r="K76" i="115"/>
  <c r="L76" i="115"/>
  <c r="M76" i="115"/>
  <c r="N76" i="115"/>
  <c r="O76" i="115"/>
  <c r="P76" i="115"/>
  <c r="Q76" i="115"/>
  <c r="R76" i="115"/>
  <c r="G77" i="115"/>
  <c r="H77" i="115"/>
  <c r="I77" i="115"/>
  <c r="J77" i="115"/>
  <c r="K77" i="115"/>
  <c r="L77" i="115"/>
  <c r="M77" i="115"/>
  <c r="N77" i="115"/>
  <c r="O77" i="115"/>
  <c r="P77" i="115"/>
  <c r="Q77" i="115"/>
  <c r="R77" i="115"/>
  <c r="G78" i="115"/>
  <c r="H78" i="115"/>
  <c r="I78" i="115"/>
  <c r="J78" i="115"/>
  <c r="K78" i="115"/>
  <c r="L78" i="115"/>
  <c r="M78" i="115"/>
  <c r="N78" i="115"/>
  <c r="O78" i="115"/>
  <c r="P78" i="115"/>
  <c r="Q78" i="115"/>
  <c r="R78" i="115"/>
  <c r="G79" i="115"/>
  <c r="H79" i="115"/>
  <c r="I79" i="115"/>
  <c r="J79" i="115"/>
  <c r="K79" i="115"/>
  <c r="L79" i="115"/>
  <c r="M79" i="115"/>
  <c r="N79" i="115"/>
  <c r="O79" i="115"/>
  <c r="P79" i="115"/>
  <c r="Q79" i="115"/>
  <c r="R79" i="115"/>
  <c r="G80" i="115"/>
  <c r="H80" i="115"/>
  <c r="I80" i="115"/>
  <c r="J80" i="115"/>
  <c r="K80" i="115"/>
  <c r="L80" i="115"/>
  <c r="M80" i="115"/>
  <c r="N80" i="115"/>
  <c r="O80" i="115"/>
  <c r="P80" i="115"/>
  <c r="Q80" i="115"/>
  <c r="R80" i="115"/>
  <c r="G81" i="115"/>
  <c r="H81" i="115"/>
  <c r="I81" i="115"/>
  <c r="J81" i="115"/>
  <c r="K81" i="115"/>
  <c r="L81" i="115"/>
  <c r="M81" i="115"/>
  <c r="N81" i="115"/>
  <c r="O81" i="115"/>
  <c r="P81" i="115"/>
  <c r="Q81" i="115"/>
  <c r="R81" i="115"/>
  <c r="G82" i="115"/>
  <c r="H82" i="115"/>
  <c r="I82" i="115"/>
  <c r="J82" i="115"/>
  <c r="K82" i="115"/>
  <c r="L82" i="115"/>
  <c r="M82" i="115"/>
  <c r="N82" i="115"/>
  <c r="O82" i="115"/>
  <c r="P82" i="115"/>
  <c r="Q82" i="115"/>
  <c r="R82" i="115"/>
  <c r="G83" i="115"/>
  <c r="H83" i="115"/>
  <c r="I83" i="115"/>
  <c r="J83" i="115"/>
  <c r="K83" i="115"/>
  <c r="L83" i="115"/>
  <c r="M83" i="115"/>
  <c r="N83" i="115"/>
  <c r="O83" i="115"/>
  <c r="P83" i="115"/>
  <c r="Q83" i="115"/>
  <c r="R83" i="115"/>
  <c r="G84" i="115"/>
  <c r="H84" i="115"/>
  <c r="I84" i="115"/>
  <c r="J84" i="115"/>
  <c r="K84" i="115"/>
  <c r="L84" i="115"/>
  <c r="M84" i="115"/>
  <c r="N84" i="115"/>
  <c r="O84" i="115"/>
  <c r="P84" i="115"/>
  <c r="Q84" i="115"/>
  <c r="R84" i="115"/>
  <c r="G85" i="115"/>
  <c r="H85" i="115"/>
  <c r="I85" i="115"/>
  <c r="J85" i="115"/>
  <c r="K85" i="115"/>
  <c r="L85" i="115"/>
  <c r="M85" i="115"/>
  <c r="N85" i="115"/>
  <c r="O85" i="115"/>
  <c r="P85" i="115"/>
  <c r="Q85" i="115"/>
  <c r="R85" i="115"/>
  <c r="G86" i="115"/>
  <c r="H86" i="115"/>
  <c r="I86" i="115"/>
  <c r="J86" i="115"/>
  <c r="K86" i="115"/>
  <c r="L86" i="115"/>
  <c r="M86" i="115"/>
  <c r="N86" i="115"/>
  <c r="O86" i="115"/>
  <c r="P86" i="115"/>
  <c r="Q86" i="115"/>
  <c r="R86" i="115"/>
  <c r="G87" i="115"/>
  <c r="H87" i="115"/>
  <c r="I87" i="115"/>
  <c r="J87" i="115"/>
  <c r="K87" i="115"/>
  <c r="L87" i="115"/>
  <c r="M87" i="115"/>
  <c r="N87" i="115"/>
  <c r="O87" i="115"/>
  <c r="P87" i="115"/>
  <c r="Q87" i="115"/>
  <c r="R87" i="115"/>
  <c r="G88" i="115"/>
  <c r="H88" i="115"/>
  <c r="I88" i="115"/>
  <c r="J88" i="115"/>
  <c r="K88" i="115"/>
  <c r="L88" i="115"/>
  <c r="M88" i="115"/>
  <c r="N88" i="115"/>
  <c r="O88" i="115"/>
  <c r="P88" i="115"/>
  <c r="Q88" i="115"/>
  <c r="R88" i="115"/>
  <c r="G89" i="115"/>
  <c r="H89" i="115"/>
  <c r="I89" i="115"/>
  <c r="J89" i="115"/>
  <c r="K89" i="115"/>
  <c r="L89" i="115"/>
  <c r="M89" i="115"/>
  <c r="N89" i="115"/>
  <c r="O89" i="115"/>
  <c r="P89" i="115"/>
  <c r="Q89" i="115"/>
  <c r="R89" i="115"/>
  <c r="C83" i="20"/>
  <c r="D83" i="20"/>
  <c r="E83" i="20"/>
  <c r="C84" i="20"/>
  <c r="D84" i="20"/>
  <c r="E84" i="20"/>
  <c r="C85" i="20"/>
  <c r="D85" i="20"/>
  <c r="E85" i="20"/>
  <c r="C86" i="20"/>
  <c r="D86" i="20"/>
  <c r="E86" i="20"/>
  <c r="C87" i="20"/>
  <c r="D87" i="20"/>
  <c r="E87" i="20"/>
  <c r="C88" i="20"/>
  <c r="D88" i="20"/>
  <c r="E88" i="20"/>
  <c r="C89" i="20"/>
  <c r="D89" i="20"/>
  <c r="E89" i="20"/>
  <c r="C90" i="20"/>
  <c r="D90" i="20"/>
  <c r="E90" i="20"/>
  <c r="C91" i="20"/>
  <c r="D91" i="20"/>
  <c r="E91" i="20"/>
  <c r="C92" i="20"/>
  <c r="D92" i="20"/>
  <c r="E92" i="20"/>
  <c r="C93" i="20"/>
  <c r="D93" i="20"/>
  <c r="E93" i="20"/>
  <c r="F82" i="20"/>
  <c r="G82" i="20"/>
  <c r="H82" i="20"/>
  <c r="I82" i="20"/>
  <c r="J82" i="20"/>
  <c r="K82" i="20"/>
  <c r="L82" i="20"/>
  <c r="M82" i="20"/>
  <c r="N82" i="20"/>
  <c r="O82" i="20"/>
  <c r="P82" i="20"/>
  <c r="Q82" i="20"/>
  <c r="R82" i="20"/>
  <c r="F83" i="20"/>
  <c r="G83" i="20"/>
  <c r="H83" i="20"/>
  <c r="I83" i="20"/>
  <c r="J83" i="20"/>
  <c r="K83" i="20"/>
  <c r="L83" i="20"/>
  <c r="M83" i="20"/>
  <c r="N83" i="20"/>
  <c r="O83" i="20"/>
  <c r="P83" i="20"/>
  <c r="Q83" i="20"/>
  <c r="R83" i="20"/>
  <c r="F84" i="20"/>
  <c r="G84" i="20"/>
  <c r="H84" i="20"/>
  <c r="I84" i="20"/>
  <c r="J84" i="20"/>
  <c r="K84" i="20"/>
  <c r="L84" i="20"/>
  <c r="M84" i="20"/>
  <c r="N84" i="20"/>
  <c r="O84" i="20"/>
  <c r="P84" i="20"/>
  <c r="Q84" i="20"/>
  <c r="R84" i="20"/>
  <c r="F85" i="20"/>
  <c r="G85" i="20"/>
  <c r="H85" i="20"/>
  <c r="I85" i="20"/>
  <c r="J85" i="20"/>
  <c r="K85" i="20"/>
  <c r="L85" i="20"/>
  <c r="M85" i="20"/>
  <c r="N85" i="20"/>
  <c r="O85" i="20"/>
  <c r="P85" i="20"/>
  <c r="Q85" i="20"/>
  <c r="R85" i="20"/>
  <c r="F86" i="20"/>
  <c r="G86" i="20"/>
  <c r="H86" i="20"/>
  <c r="I86" i="20"/>
  <c r="J86" i="20"/>
  <c r="K86" i="20"/>
  <c r="L86" i="20"/>
  <c r="M86" i="20"/>
  <c r="N86" i="20"/>
  <c r="O86" i="20"/>
  <c r="P86" i="20"/>
  <c r="Q86" i="20"/>
  <c r="R86" i="20"/>
  <c r="F87" i="20"/>
  <c r="G87" i="20"/>
  <c r="H87" i="20"/>
  <c r="I87" i="20"/>
  <c r="J87" i="20"/>
  <c r="K87" i="20"/>
  <c r="L87" i="20"/>
  <c r="M87" i="20"/>
  <c r="N87" i="20"/>
  <c r="O87" i="20"/>
  <c r="P87" i="20"/>
  <c r="Q87" i="20"/>
  <c r="R87" i="20"/>
  <c r="F88" i="20"/>
  <c r="G88" i="20"/>
  <c r="H88" i="20"/>
  <c r="I88" i="20"/>
  <c r="J88" i="20"/>
  <c r="K88" i="20"/>
  <c r="L88" i="20"/>
  <c r="M88" i="20"/>
  <c r="N88" i="20"/>
  <c r="O88" i="20"/>
  <c r="P88" i="20"/>
  <c r="Q88" i="20"/>
  <c r="R88" i="20"/>
  <c r="F89" i="20"/>
  <c r="G89" i="20"/>
  <c r="H89" i="20"/>
  <c r="I89" i="20"/>
  <c r="J89" i="20"/>
  <c r="K89" i="20"/>
  <c r="L89" i="20"/>
  <c r="M89" i="20"/>
  <c r="N89" i="20"/>
  <c r="O89" i="20"/>
  <c r="P89" i="20"/>
  <c r="Q89" i="20"/>
  <c r="R89" i="20"/>
  <c r="F90" i="20"/>
  <c r="G90" i="20"/>
  <c r="H90" i="20"/>
  <c r="I90" i="20"/>
  <c r="J90" i="20"/>
  <c r="K90" i="20"/>
  <c r="L90" i="20"/>
  <c r="M90" i="20"/>
  <c r="N90" i="20"/>
  <c r="O90" i="20"/>
  <c r="P90" i="20"/>
  <c r="Q90" i="20"/>
  <c r="R90" i="20"/>
  <c r="F91" i="20"/>
  <c r="G91" i="20"/>
  <c r="H91" i="20"/>
  <c r="I91" i="20"/>
  <c r="J91" i="20"/>
  <c r="K91" i="20"/>
  <c r="L91" i="20"/>
  <c r="M91" i="20"/>
  <c r="N91" i="20"/>
  <c r="O91" i="20"/>
  <c r="P91" i="20"/>
  <c r="Q91" i="20"/>
  <c r="R91" i="20"/>
  <c r="F92" i="20"/>
  <c r="G92" i="20"/>
  <c r="H92" i="20"/>
  <c r="I92" i="20"/>
  <c r="J92" i="20"/>
  <c r="K92" i="20"/>
  <c r="L92" i="20"/>
  <c r="M92" i="20"/>
  <c r="N92" i="20"/>
  <c r="O92" i="20"/>
  <c r="P92" i="20"/>
  <c r="Q92" i="20"/>
  <c r="R92" i="20"/>
  <c r="F93" i="20"/>
  <c r="G93" i="20"/>
  <c r="H93" i="20"/>
  <c r="I93" i="20"/>
  <c r="J93" i="20"/>
  <c r="K93" i="20"/>
  <c r="L93" i="20"/>
  <c r="M93" i="20"/>
  <c r="N93" i="20"/>
  <c r="O93" i="20"/>
  <c r="P93" i="20"/>
  <c r="Q93" i="20"/>
  <c r="R93" i="20"/>
  <c r="C84" i="114"/>
  <c r="D84" i="114"/>
  <c r="E84" i="114"/>
  <c r="F84" i="114"/>
  <c r="H84" i="114"/>
  <c r="I84" i="114"/>
  <c r="J84" i="114"/>
  <c r="K84" i="114"/>
  <c r="C85" i="114"/>
  <c r="D85" i="114"/>
  <c r="E85" i="114"/>
  <c r="F85" i="114"/>
  <c r="H85" i="114"/>
  <c r="I85" i="114"/>
  <c r="J85" i="114"/>
  <c r="K85" i="114"/>
  <c r="C86" i="114"/>
  <c r="D86" i="114"/>
  <c r="E86" i="114"/>
  <c r="F86" i="114"/>
  <c r="H86" i="114"/>
  <c r="I86" i="114"/>
  <c r="J86" i="114"/>
  <c r="K86" i="114"/>
  <c r="C87" i="114"/>
  <c r="D87" i="114"/>
  <c r="E87" i="114"/>
  <c r="F87" i="114"/>
  <c r="H87" i="114"/>
  <c r="I87" i="114"/>
  <c r="J87" i="114"/>
  <c r="K87" i="114"/>
  <c r="C88" i="114"/>
  <c r="D88" i="114"/>
  <c r="E88" i="114"/>
  <c r="F88" i="114"/>
  <c r="H88" i="114"/>
  <c r="I88" i="114"/>
  <c r="J88" i="114"/>
  <c r="K88" i="114"/>
  <c r="C89" i="114"/>
  <c r="D89" i="114"/>
  <c r="E89" i="114"/>
  <c r="F89" i="114"/>
  <c r="H89" i="114"/>
  <c r="I89" i="114"/>
  <c r="J89" i="114"/>
  <c r="K89" i="114"/>
  <c r="C90" i="114"/>
  <c r="D90" i="114"/>
  <c r="E90" i="114"/>
  <c r="F90" i="114"/>
  <c r="H90" i="114"/>
  <c r="I90" i="114"/>
  <c r="J90" i="114"/>
  <c r="K90" i="114"/>
  <c r="C91" i="114"/>
  <c r="D91" i="114"/>
  <c r="E91" i="114"/>
  <c r="F91" i="114"/>
  <c r="H91" i="114"/>
  <c r="I91" i="114"/>
  <c r="J91" i="114"/>
  <c r="K91" i="114"/>
  <c r="C92" i="114"/>
  <c r="D92" i="114"/>
  <c r="E92" i="114"/>
  <c r="F92" i="114"/>
  <c r="H92" i="114"/>
  <c r="I92" i="114"/>
  <c r="J92" i="114"/>
  <c r="K92" i="114"/>
  <c r="C86" i="101"/>
  <c r="D86" i="101"/>
  <c r="E86" i="101"/>
  <c r="F86" i="101"/>
  <c r="G86" i="101"/>
  <c r="H86" i="101"/>
  <c r="I86" i="101"/>
  <c r="J86" i="101"/>
  <c r="K86" i="101"/>
  <c r="C87" i="101"/>
  <c r="D87" i="101"/>
  <c r="E87" i="101"/>
  <c r="F87" i="101"/>
  <c r="G87" i="101"/>
  <c r="H87" i="101"/>
  <c r="I87" i="101"/>
  <c r="J87" i="101"/>
  <c r="K87" i="101"/>
  <c r="C88" i="101"/>
  <c r="D88" i="101"/>
  <c r="E88" i="101"/>
  <c r="F88" i="101"/>
  <c r="G88" i="101"/>
  <c r="H88" i="101"/>
  <c r="I88" i="101"/>
  <c r="J88" i="101"/>
  <c r="K88" i="101"/>
  <c r="C89" i="101"/>
  <c r="D89" i="101"/>
  <c r="E89" i="101"/>
  <c r="F89" i="101"/>
  <c r="G89" i="101"/>
  <c r="H89" i="101"/>
  <c r="I89" i="101"/>
  <c r="J89" i="101"/>
  <c r="K89" i="101"/>
  <c r="C90" i="101"/>
  <c r="D90" i="101"/>
  <c r="E90" i="101"/>
  <c r="F90" i="101"/>
  <c r="G90" i="101"/>
  <c r="H90" i="101"/>
  <c r="I90" i="101"/>
  <c r="J90" i="101"/>
  <c r="K90" i="101"/>
  <c r="C91" i="101"/>
  <c r="D91" i="101"/>
  <c r="E91" i="101"/>
  <c r="F91" i="101"/>
  <c r="G91" i="101"/>
  <c r="H91" i="101"/>
  <c r="I91" i="101"/>
  <c r="J91" i="101"/>
  <c r="K91" i="101"/>
  <c r="C92" i="101"/>
  <c r="D92" i="101"/>
  <c r="E92" i="101"/>
  <c r="F92" i="101"/>
  <c r="G92" i="101"/>
  <c r="H92" i="101"/>
  <c r="I92" i="101"/>
  <c r="J92" i="101"/>
  <c r="K92" i="101"/>
  <c r="C93" i="101"/>
  <c r="D93" i="101"/>
  <c r="E93" i="101"/>
  <c r="F93" i="101"/>
  <c r="G93" i="101"/>
  <c r="H93" i="101"/>
  <c r="I93" i="101"/>
  <c r="J93" i="101"/>
  <c r="K93" i="101"/>
  <c r="C94" i="101"/>
  <c r="D94" i="101"/>
  <c r="E94" i="101"/>
  <c r="F94" i="101"/>
  <c r="G94" i="101"/>
  <c r="H94" i="101"/>
  <c r="I94" i="101"/>
  <c r="J94" i="101"/>
  <c r="K94" i="101"/>
  <c r="C95" i="101"/>
  <c r="D95" i="101"/>
  <c r="E95" i="101"/>
  <c r="F95" i="101"/>
  <c r="G95" i="101"/>
  <c r="H95" i="101"/>
  <c r="I95" i="101"/>
  <c r="J95" i="101"/>
  <c r="K95" i="101"/>
  <c r="C96" i="101"/>
  <c r="D96" i="101"/>
  <c r="E96" i="101"/>
  <c r="F96" i="101"/>
  <c r="G96" i="101"/>
  <c r="H96" i="101"/>
  <c r="I96" i="101"/>
  <c r="J96" i="101"/>
  <c r="K96" i="101"/>
  <c r="C83" i="77"/>
  <c r="D83" i="77"/>
  <c r="E83" i="77"/>
  <c r="F83" i="77"/>
  <c r="H83" i="77"/>
  <c r="I83" i="77"/>
  <c r="J83" i="77"/>
  <c r="K83" i="77"/>
  <c r="C84" i="77"/>
  <c r="D84" i="77"/>
  <c r="E84" i="77"/>
  <c r="F84" i="77"/>
  <c r="H84" i="77"/>
  <c r="I84" i="77"/>
  <c r="J84" i="77"/>
  <c r="K84" i="77"/>
  <c r="C85" i="77"/>
  <c r="D85" i="77"/>
  <c r="E85" i="77"/>
  <c r="F85" i="77"/>
  <c r="H85" i="77"/>
  <c r="I85" i="77"/>
  <c r="J85" i="77"/>
  <c r="K85" i="77"/>
  <c r="C86" i="77"/>
  <c r="D86" i="77"/>
  <c r="E86" i="77"/>
  <c r="F86" i="77"/>
  <c r="H86" i="77"/>
  <c r="I86" i="77"/>
  <c r="J86" i="77"/>
  <c r="K86" i="77"/>
  <c r="C87" i="77"/>
  <c r="D87" i="77"/>
  <c r="E87" i="77"/>
  <c r="F87" i="77"/>
  <c r="H87" i="77"/>
  <c r="I87" i="77"/>
  <c r="J87" i="77"/>
  <c r="K87" i="77"/>
  <c r="C88" i="77"/>
  <c r="D88" i="77"/>
  <c r="E88" i="77"/>
  <c r="F88" i="77"/>
  <c r="H88" i="77"/>
  <c r="I88" i="77"/>
  <c r="J88" i="77"/>
  <c r="K88" i="77"/>
  <c r="C89" i="77"/>
  <c r="D89" i="77"/>
  <c r="E89" i="77"/>
  <c r="F89" i="77"/>
  <c r="H89" i="77"/>
  <c r="I89" i="77"/>
  <c r="J89" i="77"/>
  <c r="K89" i="77"/>
  <c r="C90" i="77"/>
  <c r="D90" i="77"/>
  <c r="E90" i="77"/>
  <c r="F90" i="77"/>
  <c r="H90" i="77"/>
  <c r="I90" i="77"/>
  <c r="J90" i="77"/>
  <c r="K90" i="77"/>
  <c r="C91" i="77"/>
  <c r="D91" i="77"/>
  <c r="E91" i="77"/>
  <c r="F91" i="77"/>
  <c r="H91" i="77"/>
  <c r="I91" i="77"/>
  <c r="J91" i="77"/>
  <c r="K91" i="77"/>
  <c r="C87" i="105"/>
  <c r="D87" i="105"/>
  <c r="E87" i="105"/>
  <c r="F87" i="105"/>
  <c r="G87" i="105"/>
  <c r="H87" i="105"/>
  <c r="I87" i="105"/>
  <c r="J87" i="105"/>
  <c r="K87" i="105"/>
  <c r="C88" i="105"/>
  <c r="D88" i="105"/>
  <c r="E88" i="105"/>
  <c r="F88" i="105"/>
  <c r="G88" i="105"/>
  <c r="H88" i="105"/>
  <c r="I88" i="105"/>
  <c r="J88" i="105"/>
  <c r="K88" i="105"/>
  <c r="C89" i="105"/>
  <c r="D89" i="105"/>
  <c r="E89" i="105"/>
  <c r="F89" i="105"/>
  <c r="G89" i="105"/>
  <c r="H89" i="105"/>
  <c r="I89" i="105"/>
  <c r="J89" i="105"/>
  <c r="K89" i="105"/>
  <c r="C90" i="105"/>
  <c r="D90" i="105"/>
  <c r="E90" i="105"/>
  <c r="F90" i="105"/>
  <c r="G90" i="105"/>
  <c r="H90" i="105"/>
  <c r="I90" i="105"/>
  <c r="J90" i="105"/>
  <c r="K90" i="105"/>
  <c r="C91" i="105"/>
  <c r="D91" i="105"/>
  <c r="E91" i="105"/>
  <c r="F91" i="105"/>
  <c r="G91" i="105"/>
  <c r="H91" i="105"/>
  <c r="I91" i="105"/>
  <c r="J91" i="105"/>
  <c r="K91" i="105"/>
  <c r="C92" i="105"/>
  <c r="D92" i="105"/>
  <c r="E92" i="105"/>
  <c r="F92" i="105"/>
  <c r="G92" i="105"/>
  <c r="H92" i="105"/>
  <c r="I92" i="105"/>
  <c r="J92" i="105"/>
  <c r="K92" i="105"/>
  <c r="C93" i="105"/>
  <c r="D93" i="105"/>
  <c r="E93" i="105"/>
  <c r="F93" i="105"/>
  <c r="G93" i="105"/>
  <c r="H93" i="105"/>
  <c r="I93" i="105"/>
  <c r="J93" i="105"/>
  <c r="K93" i="105"/>
  <c r="C94" i="105"/>
  <c r="D94" i="105"/>
  <c r="E94" i="105"/>
  <c r="F94" i="105"/>
  <c r="G94" i="105"/>
  <c r="H94" i="105"/>
  <c r="I94" i="105"/>
  <c r="J94" i="105"/>
  <c r="K94" i="105"/>
  <c r="C95" i="105"/>
  <c r="D95" i="105"/>
  <c r="E95" i="105"/>
  <c r="F95" i="105"/>
  <c r="G95" i="105"/>
  <c r="H95" i="105"/>
  <c r="I95" i="105"/>
  <c r="J95" i="105"/>
  <c r="K95" i="105"/>
  <c r="C78" i="115"/>
  <c r="D78" i="115"/>
  <c r="E78" i="115"/>
  <c r="F78" i="115"/>
  <c r="C75" i="115"/>
  <c r="D75" i="115"/>
  <c r="E75" i="115"/>
  <c r="F75" i="115"/>
  <c r="C76" i="115"/>
  <c r="D76" i="115"/>
  <c r="E76" i="115"/>
  <c r="F76" i="115"/>
  <c r="C77" i="115"/>
  <c r="D77" i="115"/>
  <c r="E77" i="115"/>
  <c r="F77" i="115"/>
  <c r="F79" i="20"/>
  <c r="G79" i="20"/>
  <c r="H79" i="20"/>
  <c r="I79" i="20"/>
  <c r="J79" i="20"/>
  <c r="K79" i="20"/>
  <c r="L79" i="20"/>
  <c r="M79" i="20"/>
  <c r="N79" i="20"/>
  <c r="O79" i="20"/>
  <c r="P79" i="20"/>
  <c r="Q79" i="20"/>
  <c r="R79" i="20"/>
  <c r="F80" i="20"/>
  <c r="G80" i="20"/>
  <c r="H80" i="20"/>
  <c r="I80" i="20"/>
  <c r="J80" i="20"/>
  <c r="K80" i="20"/>
  <c r="L80" i="20"/>
  <c r="M80" i="20"/>
  <c r="N80" i="20"/>
  <c r="O80" i="20"/>
  <c r="P80" i="20"/>
  <c r="Q80" i="20"/>
  <c r="R80" i="20"/>
  <c r="F81" i="20"/>
  <c r="G81" i="20"/>
  <c r="H81" i="20"/>
  <c r="I81" i="20"/>
  <c r="J81" i="20"/>
  <c r="K81" i="20"/>
  <c r="L81" i="20"/>
  <c r="M81" i="20"/>
  <c r="N81" i="20"/>
  <c r="O81" i="20"/>
  <c r="P81" i="20"/>
  <c r="Q81" i="20"/>
  <c r="R81" i="20"/>
  <c r="C82" i="20"/>
  <c r="D82" i="20"/>
  <c r="E82" i="20"/>
  <c r="C80" i="114"/>
  <c r="D80" i="114"/>
  <c r="E80" i="114"/>
  <c r="F80" i="114"/>
  <c r="H80" i="114"/>
  <c r="I80" i="114"/>
  <c r="J80" i="114"/>
  <c r="K80" i="114"/>
  <c r="C81" i="114"/>
  <c r="D81" i="114"/>
  <c r="E81" i="114"/>
  <c r="F81" i="114"/>
  <c r="H81" i="114"/>
  <c r="I81" i="114"/>
  <c r="J81" i="114"/>
  <c r="K81" i="114"/>
  <c r="C82" i="114"/>
  <c r="D82" i="114"/>
  <c r="E82" i="114"/>
  <c r="F82" i="114"/>
  <c r="H82" i="114"/>
  <c r="I82" i="114"/>
  <c r="J82" i="114"/>
  <c r="K82" i="114"/>
  <c r="C83" i="114"/>
  <c r="D83" i="114"/>
  <c r="E83" i="114"/>
  <c r="F83" i="114"/>
  <c r="H83" i="114"/>
  <c r="I83" i="114"/>
  <c r="J83" i="114"/>
  <c r="K83" i="114"/>
  <c r="C82" i="101"/>
  <c r="D82" i="101"/>
  <c r="E82" i="101"/>
  <c r="F82" i="101"/>
  <c r="G82" i="101"/>
  <c r="H82" i="101"/>
  <c r="I82" i="101"/>
  <c r="J82" i="101"/>
  <c r="K82" i="101"/>
  <c r="C83" i="101"/>
  <c r="D83" i="101"/>
  <c r="E83" i="101"/>
  <c r="F83" i="101"/>
  <c r="G83" i="101"/>
  <c r="H83" i="101"/>
  <c r="I83" i="101"/>
  <c r="J83" i="101"/>
  <c r="K83" i="101"/>
  <c r="C84" i="101"/>
  <c r="D84" i="101"/>
  <c r="E84" i="101"/>
  <c r="F84" i="101"/>
  <c r="G84" i="101"/>
  <c r="H84" i="101"/>
  <c r="I84" i="101"/>
  <c r="J84" i="101"/>
  <c r="K84" i="101"/>
  <c r="C85" i="101"/>
  <c r="D85" i="101"/>
  <c r="E85" i="101"/>
  <c r="F85" i="101"/>
  <c r="G85" i="101"/>
  <c r="H85" i="101"/>
  <c r="I85" i="101"/>
  <c r="J85" i="101"/>
  <c r="K85" i="101"/>
  <c r="C77" i="77"/>
  <c r="D77" i="77"/>
  <c r="E77" i="77"/>
  <c r="F77" i="77"/>
  <c r="H77" i="77"/>
  <c r="I77" i="77"/>
  <c r="J77" i="77"/>
  <c r="K77" i="77"/>
  <c r="C78" i="77"/>
  <c r="D78" i="77"/>
  <c r="E78" i="77"/>
  <c r="F78" i="77"/>
  <c r="H78" i="77"/>
  <c r="I78" i="77"/>
  <c r="J78" i="77"/>
  <c r="K78" i="77"/>
  <c r="C79" i="77"/>
  <c r="D79" i="77"/>
  <c r="E79" i="77"/>
  <c r="F79" i="77"/>
  <c r="H79" i="77"/>
  <c r="I79" i="77"/>
  <c r="J79" i="77"/>
  <c r="K79" i="77"/>
  <c r="C80" i="77"/>
  <c r="D80" i="77"/>
  <c r="E80" i="77"/>
  <c r="F80" i="77"/>
  <c r="H80" i="77"/>
  <c r="I80" i="77"/>
  <c r="J80" i="77"/>
  <c r="K80" i="77"/>
  <c r="C81" i="77"/>
  <c r="D81" i="77"/>
  <c r="E81" i="77"/>
  <c r="F81" i="77"/>
  <c r="H81" i="77"/>
  <c r="I81" i="77"/>
  <c r="J81" i="77"/>
  <c r="K81" i="77"/>
  <c r="C82" i="77"/>
  <c r="D82" i="77"/>
  <c r="E82" i="77"/>
  <c r="F82" i="77"/>
  <c r="H82" i="77"/>
  <c r="I82" i="77"/>
  <c r="J82" i="77"/>
  <c r="K82" i="77"/>
  <c r="C84" i="105"/>
  <c r="D84" i="105"/>
  <c r="E84" i="105"/>
  <c r="F84" i="105"/>
  <c r="G84" i="105"/>
  <c r="H84" i="105"/>
  <c r="I84" i="105"/>
  <c r="J84" i="105"/>
  <c r="K84" i="105"/>
  <c r="C85" i="105"/>
  <c r="D85" i="105"/>
  <c r="E85" i="105"/>
  <c r="F85" i="105"/>
  <c r="G85" i="105"/>
  <c r="H85" i="105"/>
  <c r="I85" i="105"/>
  <c r="J85" i="105"/>
  <c r="K85" i="105"/>
  <c r="C86" i="105"/>
  <c r="D86" i="105"/>
  <c r="E86" i="105"/>
  <c r="F86" i="105"/>
  <c r="G86" i="105"/>
  <c r="H86" i="105"/>
  <c r="I86" i="105"/>
  <c r="J86" i="105"/>
  <c r="K86" i="105"/>
  <c r="R6" i="115"/>
  <c r="R7" i="115"/>
  <c r="R8" i="115"/>
  <c r="R9" i="115"/>
  <c r="R10" i="115"/>
  <c r="R11" i="115"/>
  <c r="R12" i="115"/>
  <c r="R13" i="115"/>
  <c r="R14" i="115"/>
  <c r="R15" i="115"/>
  <c r="R16" i="115"/>
  <c r="R17" i="115"/>
  <c r="R18" i="115"/>
  <c r="R19" i="115"/>
  <c r="R20" i="115"/>
  <c r="R21" i="115"/>
  <c r="R22" i="115"/>
  <c r="R23" i="115"/>
  <c r="R24" i="115"/>
  <c r="R25" i="115"/>
  <c r="R26" i="115"/>
  <c r="R27" i="115"/>
  <c r="R28" i="115"/>
  <c r="R29" i="115"/>
  <c r="R30" i="115"/>
  <c r="R31" i="115"/>
  <c r="R32" i="115"/>
  <c r="R33" i="115"/>
  <c r="R34" i="115"/>
  <c r="R35" i="115"/>
  <c r="R36" i="115"/>
  <c r="R37" i="115"/>
  <c r="R38" i="115"/>
  <c r="R39" i="115"/>
  <c r="R40" i="115"/>
  <c r="R41" i="115"/>
  <c r="R42" i="115"/>
  <c r="R43" i="115"/>
  <c r="R44" i="115"/>
  <c r="R45" i="115"/>
  <c r="R46" i="115"/>
  <c r="R47" i="115"/>
  <c r="R48" i="115"/>
  <c r="R49" i="115"/>
  <c r="R50" i="115"/>
  <c r="R51" i="115"/>
  <c r="R52" i="115"/>
  <c r="R53" i="115"/>
  <c r="R54" i="115"/>
  <c r="R55" i="115"/>
  <c r="R56" i="115"/>
  <c r="R57" i="115"/>
  <c r="R58" i="115"/>
  <c r="R59" i="115"/>
  <c r="R60" i="115"/>
  <c r="R61" i="115"/>
  <c r="R62" i="115"/>
  <c r="R63" i="115"/>
  <c r="R64" i="115"/>
  <c r="R65" i="115"/>
  <c r="R66" i="115"/>
  <c r="R67" i="115"/>
  <c r="R68" i="115"/>
  <c r="R69" i="115"/>
  <c r="R70" i="115"/>
  <c r="R71" i="115"/>
  <c r="R72" i="115"/>
  <c r="R73" i="115"/>
  <c r="R74" i="115"/>
  <c r="Q6" i="115"/>
  <c r="Q7" i="115"/>
  <c r="Q8" i="115"/>
  <c r="Q9" i="115"/>
  <c r="Q10" i="115"/>
  <c r="Q11" i="115"/>
  <c r="Q12" i="115"/>
  <c r="Q13" i="115"/>
  <c r="Q14" i="115"/>
  <c r="Q15" i="115"/>
  <c r="Q16" i="115"/>
  <c r="Q17" i="115"/>
  <c r="Q18" i="115"/>
  <c r="Q19" i="115"/>
  <c r="Q20" i="115"/>
  <c r="Q21" i="115"/>
  <c r="Q22" i="115"/>
  <c r="Q23" i="115"/>
  <c r="Q24" i="115"/>
  <c r="Q25" i="115"/>
  <c r="Q26" i="115"/>
  <c r="Q27" i="115"/>
  <c r="Q28" i="115"/>
  <c r="Q29" i="115"/>
  <c r="Q30" i="115"/>
  <c r="Q31" i="115"/>
  <c r="Q32" i="115"/>
  <c r="Q33" i="115"/>
  <c r="Q34" i="115"/>
  <c r="Q35" i="115"/>
  <c r="Q36" i="115"/>
  <c r="Q37" i="115"/>
  <c r="Q38" i="115"/>
  <c r="Q39" i="115"/>
  <c r="Q40" i="115"/>
  <c r="Q41" i="115"/>
  <c r="Q42" i="115"/>
  <c r="Q43" i="115"/>
  <c r="Q44" i="115"/>
  <c r="Q45" i="115"/>
  <c r="Q46" i="115"/>
  <c r="Q47" i="115"/>
  <c r="Q48" i="115"/>
  <c r="Q49" i="115"/>
  <c r="Q50" i="115"/>
  <c r="Q51" i="115"/>
  <c r="Q52" i="115"/>
  <c r="Q53" i="115"/>
  <c r="Q54" i="115"/>
  <c r="Q55" i="115"/>
  <c r="Q56" i="115"/>
  <c r="Q57" i="115"/>
  <c r="Q58" i="115"/>
  <c r="Q59" i="115"/>
  <c r="Q60" i="115"/>
  <c r="Q61" i="115"/>
  <c r="Q62" i="115"/>
  <c r="Q63" i="115"/>
  <c r="Q64" i="115"/>
  <c r="Q65" i="115"/>
  <c r="Q66" i="115"/>
  <c r="Q67" i="115"/>
  <c r="Q68" i="115"/>
  <c r="Q69" i="115"/>
  <c r="Q70" i="115"/>
  <c r="Q71" i="115"/>
  <c r="Q72" i="115"/>
  <c r="Q73" i="115"/>
  <c r="Q74" i="115"/>
  <c r="C81" i="20"/>
  <c r="D81" i="20"/>
  <c r="E81" i="20"/>
  <c r="Q7" i="20"/>
  <c r="R7" i="20"/>
  <c r="Q8" i="20"/>
  <c r="R8" i="20"/>
  <c r="Q9" i="20"/>
  <c r="R9" i="20"/>
  <c r="Q10" i="20"/>
  <c r="R10" i="20"/>
  <c r="Q11" i="20"/>
  <c r="R11" i="20"/>
  <c r="Q12" i="20"/>
  <c r="R12" i="20"/>
  <c r="Q13" i="20"/>
  <c r="R13" i="20"/>
  <c r="Q14" i="20"/>
  <c r="R14" i="20"/>
  <c r="Q15" i="20"/>
  <c r="R15" i="20"/>
  <c r="Q16" i="20"/>
  <c r="R16" i="20"/>
  <c r="Q17" i="20"/>
  <c r="R17" i="20"/>
  <c r="Q18" i="20"/>
  <c r="R18" i="20"/>
  <c r="Q19" i="20"/>
  <c r="R19" i="20"/>
  <c r="Q20" i="20"/>
  <c r="R20" i="20"/>
  <c r="Q21" i="20"/>
  <c r="R21" i="20"/>
  <c r="Q22" i="20"/>
  <c r="R22" i="20"/>
  <c r="Q23" i="20"/>
  <c r="R23" i="20"/>
  <c r="Q24" i="20"/>
  <c r="R24" i="20"/>
  <c r="Q25" i="20"/>
  <c r="R25" i="20"/>
  <c r="Q26" i="20"/>
  <c r="R26" i="20"/>
  <c r="Q27" i="20"/>
  <c r="R27" i="20"/>
  <c r="Q28" i="20"/>
  <c r="R28" i="20"/>
  <c r="Q29" i="20"/>
  <c r="R29" i="20"/>
  <c r="Q30" i="20"/>
  <c r="R30" i="20"/>
  <c r="Q31" i="20"/>
  <c r="R31" i="20"/>
  <c r="Q32" i="20"/>
  <c r="R32" i="20"/>
  <c r="Q33" i="20"/>
  <c r="R33" i="20"/>
  <c r="Q34" i="20"/>
  <c r="R34" i="20"/>
  <c r="Q35" i="20"/>
  <c r="R35" i="20"/>
  <c r="Q36" i="20"/>
  <c r="R36" i="20"/>
  <c r="Q37" i="20"/>
  <c r="R37" i="20"/>
  <c r="Q38" i="20"/>
  <c r="R38" i="20"/>
  <c r="Q39" i="20"/>
  <c r="R39" i="20"/>
  <c r="Q40" i="20"/>
  <c r="R40" i="20"/>
  <c r="Q41" i="20"/>
  <c r="R41" i="20"/>
  <c r="Q42" i="20"/>
  <c r="R42" i="20"/>
  <c r="Q43" i="20"/>
  <c r="R43" i="20"/>
  <c r="Q44" i="20"/>
  <c r="R44" i="20"/>
  <c r="Q45" i="20"/>
  <c r="R45" i="20"/>
  <c r="Q46" i="20"/>
  <c r="R46" i="20"/>
  <c r="Q47" i="20"/>
  <c r="R47" i="20"/>
  <c r="Q48" i="20"/>
  <c r="R48" i="20"/>
  <c r="Q49" i="20"/>
  <c r="R49" i="20"/>
  <c r="Q50" i="20"/>
  <c r="R50" i="20"/>
  <c r="Q51" i="20"/>
  <c r="R51" i="20"/>
  <c r="Q52" i="20"/>
  <c r="R52" i="20"/>
  <c r="Q53" i="20"/>
  <c r="R53" i="20"/>
  <c r="Q54" i="20"/>
  <c r="R54" i="20"/>
  <c r="Q55" i="20"/>
  <c r="R55" i="20"/>
  <c r="Q56" i="20"/>
  <c r="R56" i="20"/>
  <c r="Q57" i="20"/>
  <c r="R57" i="20"/>
  <c r="Q58" i="20"/>
  <c r="R58" i="20"/>
  <c r="Q59" i="20"/>
  <c r="R59" i="20"/>
  <c r="Q60" i="20"/>
  <c r="R60" i="20"/>
  <c r="Q61" i="20"/>
  <c r="R61" i="20"/>
  <c r="Q62" i="20"/>
  <c r="R62" i="20"/>
  <c r="Q63" i="20"/>
  <c r="R63" i="20"/>
  <c r="Q64" i="20"/>
  <c r="R64" i="20"/>
  <c r="Q65" i="20"/>
  <c r="R65" i="20"/>
  <c r="Q66" i="20"/>
  <c r="R66" i="20"/>
  <c r="Q67" i="20"/>
  <c r="R67" i="20"/>
  <c r="Q68" i="20"/>
  <c r="R68" i="20"/>
  <c r="Q69" i="20"/>
  <c r="R69" i="20"/>
  <c r="Q70" i="20"/>
  <c r="R70" i="20"/>
  <c r="Q71" i="20"/>
  <c r="R71" i="20"/>
  <c r="Q72" i="20"/>
  <c r="R72" i="20"/>
  <c r="Q73" i="20"/>
  <c r="R73" i="20"/>
  <c r="Q74" i="20"/>
  <c r="R74" i="20"/>
  <c r="Q75" i="20"/>
  <c r="R75" i="20"/>
  <c r="Q76" i="20"/>
  <c r="R76" i="20"/>
  <c r="Q77" i="20"/>
  <c r="R77" i="20"/>
  <c r="Q78" i="20"/>
  <c r="R78" i="20"/>
  <c r="R6" i="20"/>
  <c r="Q6" i="20"/>
  <c r="C83" i="105"/>
  <c r="D83" i="105"/>
  <c r="E83" i="105"/>
  <c r="F83" i="105"/>
  <c r="G83" i="105"/>
  <c r="H83" i="105"/>
  <c r="I83" i="105"/>
  <c r="J83" i="105"/>
  <c r="K83" i="105"/>
  <c r="C82" i="105"/>
  <c r="D82" i="105"/>
  <c r="E82" i="105"/>
  <c r="F82" i="105"/>
  <c r="G82" i="105"/>
  <c r="H82" i="105"/>
  <c r="I82" i="105"/>
  <c r="J82" i="105"/>
  <c r="K82" i="105"/>
  <c r="P74" i="115"/>
  <c r="O74" i="115"/>
  <c r="N74" i="115"/>
  <c r="M74" i="115"/>
  <c r="L74" i="115"/>
  <c r="K74" i="115"/>
  <c r="J74" i="115"/>
  <c r="I74" i="115"/>
  <c r="H74" i="115"/>
  <c r="G74" i="115"/>
  <c r="F74" i="115"/>
  <c r="E74" i="115"/>
  <c r="D74" i="115"/>
  <c r="C74" i="115"/>
  <c r="P73" i="115"/>
  <c r="O73" i="115"/>
  <c r="N73" i="115"/>
  <c r="M73" i="115"/>
  <c r="L73" i="115"/>
  <c r="K73" i="115"/>
  <c r="J73" i="115"/>
  <c r="I73" i="115"/>
  <c r="H73" i="115"/>
  <c r="G73" i="115"/>
  <c r="F73" i="115"/>
  <c r="E73" i="115"/>
  <c r="D73" i="115"/>
  <c r="C73" i="115"/>
  <c r="P72" i="115"/>
  <c r="O72" i="115"/>
  <c r="N72" i="115"/>
  <c r="M72" i="115"/>
  <c r="L72" i="115"/>
  <c r="K72" i="115"/>
  <c r="J72" i="115"/>
  <c r="I72" i="115"/>
  <c r="H72" i="115"/>
  <c r="G72" i="115"/>
  <c r="F72" i="115"/>
  <c r="E72" i="115"/>
  <c r="D72" i="115"/>
  <c r="C72" i="115"/>
  <c r="P71" i="115"/>
  <c r="O71" i="115"/>
  <c r="N71" i="115"/>
  <c r="M71" i="115"/>
  <c r="L71" i="115"/>
  <c r="K71" i="115"/>
  <c r="J71" i="115"/>
  <c r="I71" i="115"/>
  <c r="H71" i="115"/>
  <c r="G71" i="115"/>
  <c r="F71" i="115"/>
  <c r="E71" i="115"/>
  <c r="D71" i="115"/>
  <c r="C71" i="115"/>
  <c r="E80" i="20"/>
  <c r="D80" i="20"/>
  <c r="C80" i="20"/>
  <c r="E79" i="20"/>
  <c r="D79" i="20"/>
  <c r="C79" i="20"/>
  <c r="P78" i="20"/>
  <c r="O78" i="20"/>
  <c r="N78" i="20"/>
  <c r="M78" i="20"/>
  <c r="L78" i="20"/>
  <c r="K78" i="20"/>
  <c r="J78" i="20"/>
  <c r="I78" i="20"/>
  <c r="H78" i="20"/>
  <c r="G78" i="20"/>
  <c r="F78" i="20"/>
  <c r="E78" i="20"/>
  <c r="D78" i="20"/>
  <c r="C78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C77" i="20"/>
  <c r="P76" i="20"/>
  <c r="O76" i="20"/>
  <c r="N76" i="20"/>
  <c r="M76" i="20"/>
  <c r="L76" i="20"/>
  <c r="K76" i="20"/>
  <c r="J76" i="20"/>
  <c r="I76" i="20"/>
  <c r="H76" i="20"/>
  <c r="G76" i="20"/>
  <c r="F76" i="20"/>
  <c r="E76" i="20"/>
  <c r="D76" i="20"/>
  <c r="C76" i="20"/>
  <c r="P75" i="20"/>
  <c r="O75" i="20"/>
  <c r="N75" i="20"/>
  <c r="M75" i="20"/>
  <c r="L75" i="20"/>
  <c r="K75" i="20"/>
  <c r="J75" i="20"/>
  <c r="I75" i="20"/>
  <c r="H75" i="20"/>
  <c r="G75" i="20"/>
  <c r="F75" i="20"/>
  <c r="E75" i="20"/>
  <c r="D75" i="20"/>
  <c r="C75" i="20"/>
  <c r="K79" i="114"/>
  <c r="J79" i="114"/>
  <c r="I79" i="114"/>
  <c r="H79" i="114"/>
  <c r="F79" i="114"/>
  <c r="E79" i="114"/>
  <c r="D79" i="114"/>
  <c r="C79" i="114"/>
  <c r="K78" i="114"/>
  <c r="J78" i="114"/>
  <c r="I78" i="114"/>
  <c r="H78" i="114"/>
  <c r="F78" i="114"/>
  <c r="E78" i="114"/>
  <c r="D78" i="114"/>
  <c r="C78" i="114"/>
  <c r="K77" i="114"/>
  <c r="J77" i="114"/>
  <c r="I77" i="114"/>
  <c r="H77" i="114"/>
  <c r="F77" i="114"/>
  <c r="E77" i="114"/>
  <c r="D77" i="114"/>
  <c r="C77" i="114"/>
  <c r="K76" i="114"/>
  <c r="J76" i="114"/>
  <c r="I76" i="114"/>
  <c r="H76" i="114"/>
  <c r="F76" i="114"/>
  <c r="E76" i="114"/>
  <c r="D76" i="114"/>
  <c r="C76" i="114"/>
  <c r="K75" i="114"/>
  <c r="J75" i="114"/>
  <c r="I75" i="114"/>
  <c r="H75" i="114"/>
  <c r="F75" i="114"/>
  <c r="E75" i="114"/>
  <c r="D75" i="114"/>
  <c r="C75" i="114"/>
  <c r="K74" i="114"/>
  <c r="J74" i="114"/>
  <c r="I74" i="114"/>
  <c r="H74" i="114"/>
  <c r="F74" i="114"/>
  <c r="E74" i="114"/>
  <c r="D74" i="114"/>
  <c r="C74" i="114"/>
  <c r="K81" i="101"/>
  <c r="J81" i="101"/>
  <c r="I81" i="101"/>
  <c r="H81" i="101"/>
  <c r="G81" i="101"/>
  <c r="F81" i="101"/>
  <c r="E81" i="101"/>
  <c r="D81" i="101"/>
  <c r="C81" i="101"/>
  <c r="K80" i="101"/>
  <c r="J80" i="101"/>
  <c r="I80" i="101"/>
  <c r="H80" i="101"/>
  <c r="G80" i="101"/>
  <c r="F80" i="101"/>
  <c r="E80" i="101"/>
  <c r="D80" i="101"/>
  <c r="C80" i="101"/>
  <c r="K79" i="101"/>
  <c r="J79" i="101"/>
  <c r="I79" i="101"/>
  <c r="H79" i="101"/>
  <c r="G79" i="101"/>
  <c r="F79" i="101"/>
  <c r="E79" i="101"/>
  <c r="D79" i="101"/>
  <c r="C79" i="101"/>
  <c r="K78" i="101"/>
  <c r="J78" i="101"/>
  <c r="I78" i="101"/>
  <c r="H78" i="101"/>
  <c r="G78" i="101"/>
  <c r="F78" i="101"/>
  <c r="E78" i="101"/>
  <c r="D78" i="101"/>
  <c r="C78" i="101"/>
  <c r="C69" i="77"/>
  <c r="D69" i="77"/>
  <c r="E69" i="77"/>
  <c r="F69" i="77"/>
  <c r="H69" i="77"/>
  <c r="I69" i="77"/>
  <c r="J69" i="77"/>
  <c r="K69" i="77"/>
  <c r="C70" i="77"/>
  <c r="D70" i="77"/>
  <c r="E70" i="77"/>
  <c r="F70" i="77"/>
  <c r="H70" i="77"/>
  <c r="I70" i="77"/>
  <c r="J70" i="77"/>
  <c r="K70" i="77"/>
  <c r="C71" i="77"/>
  <c r="D71" i="77"/>
  <c r="E71" i="77"/>
  <c r="F71" i="77"/>
  <c r="H71" i="77"/>
  <c r="I71" i="77"/>
  <c r="J71" i="77"/>
  <c r="K71" i="77"/>
  <c r="C72" i="77"/>
  <c r="D72" i="77"/>
  <c r="E72" i="77"/>
  <c r="F72" i="77"/>
  <c r="H72" i="77"/>
  <c r="I72" i="77"/>
  <c r="J72" i="77"/>
  <c r="K72" i="77"/>
  <c r="C73" i="77"/>
  <c r="D73" i="77"/>
  <c r="E73" i="77"/>
  <c r="F73" i="77"/>
  <c r="H73" i="77"/>
  <c r="I73" i="77"/>
  <c r="J73" i="77"/>
  <c r="K73" i="77"/>
  <c r="C74" i="77"/>
  <c r="D74" i="77"/>
  <c r="E74" i="77"/>
  <c r="F74" i="77"/>
  <c r="H74" i="77"/>
  <c r="I74" i="77"/>
  <c r="J74" i="77"/>
  <c r="K74" i="77"/>
  <c r="C75" i="77"/>
  <c r="D75" i="77"/>
  <c r="E75" i="77"/>
  <c r="F75" i="77"/>
  <c r="H75" i="77"/>
  <c r="I75" i="77"/>
  <c r="J75" i="77"/>
  <c r="K75" i="77"/>
  <c r="C76" i="77"/>
  <c r="D76" i="77"/>
  <c r="E76" i="77"/>
  <c r="F76" i="77"/>
  <c r="H76" i="77"/>
  <c r="I76" i="77"/>
  <c r="J76" i="77"/>
  <c r="K76" i="77"/>
  <c r="C76" i="105"/>
  <c r="D76" i="105"/>
  <c r="E76" i="105"/>
  <c r="F76" i="105"/>
  <c r="G76" i="105"/>
  <c r="H76" i="105"/>
  <c r="I76" i="105"/>
  <c r="J76" i="105"/>
  <c r="K76" i="105"/>
  <c r="C77" i="105"/>
  <c r="D77" i="105"/>
  <c r="E77" i="105"/>
  <c r="F77" i="105"/>
  <c r="G77" i="105"/>
  <c r="H77" i="105"/>
  <c r="I77" i="105"/>
  <c r="J77" i="105"/>
  <c r="K77" i="105"/>
  <c r="C78" i="105"/>
  <c r="D78" i="105"/>
  <c r="E78" i="105"/>
  <c r="F78" i="105"/>
  <c r="G78" i="105"/>
  <c r="H78" i="105"/>
  <c r="I78" i="105"/>
  <c r="J78" i="105"/>
  <c r="K78" i="105"/>
  <c r="C79" i="105"/>
  <c r="D79" i="105"/>
  <c r="E79" i="105"/>
  <c r="F79" i="105"/>
  <c r="G79" i="105"/>
  <c r="H79" i="105"/>
  <c r="I79" i="105"/>
  <c r="J79" i="105"/>
  <c r="K79" i="105"/>
  <c r="C80" i="105"/>
  <c r="D80" i="105"/>
  <c r="E80" i="105"/>
  <c r="F80" i="105"/>
  <c r="G80" i="105"/>
  <c r="H80" i="105"/>
  <c r="I80" i="105"/>
  <c r="J80" i="105"/>
  <c r="K80" i="105"/>
  <c r="C81" i="105"/>
  <c r="D81" i="105"/>
  <c r="E81" i="105"/>
  <c r="F81" i="105"/>
  <c r="G81" i="105"/>
  <c r="H81" i="105"/>
  <c r="I81" i="105"/>
  <c r="J81" i="105"/>
  <c r="K81" i="105"/>
  <c r="P70" i="115"/>
  <c r="O70" i="115"/>
  <c r="N70" i="115"/>
  <c r="M70" i="115"/>
  <c r="L70" i="115"/>
  <c r="K70" i="115"/>
  <c r="J70" i="115"/>
  <c r="I70" i="115"/>
  <c r="H70" i="115"/>
  <c r="G70" i="115"/>
  <c r="F70" i="115"/>
  <c r="E70" i="115"/>
  <c r="D70" i="115"/>
  <c r="C70" i="115"/>
  <c r="P69" i="115"/>
  <c r="O69" i="115"/>
  <c r="N69" i="115"/>
  <c r="M69" i="115"/>
  <c r="L69" i="115"/>
  <c r="K69" i="115"/>
  <c r="J69" i="115"/>
  <c r="I69" i="115"/>
  <c r="H69" i="115"/>
  <c r="G69" i="115"/>
  <c r="F69" i="115"/>
  <c r="E69" i="115"/>
  <c r="D69" i="115"/>
  <c r="C69" i="115"/>
  <c r="P68" i="115"/>
  <c r="O68" i="115"/>
  <c r="N68" i="115"/>
  <c r="M68" i="115"/>
  <c r="L68" i="115"/>
  <c r="K68" i="115"/>
  <c r="J68" i="115"/>
  <c r="I68" i="115"/>
  <c r="H68" i="115"/>
  <c r="G68" i="115"/>
  <c r="F68" i="115"/>
  <c r="E68" i="115"/>
  <c r="D68" i="115"/>
  <c r="C68" i="115"/>
  <c r="P67" i="115"/>
  <c r="O67" i="115"/>
  <c r="N67" i="115"/>
  <c r="M67" i="115"/>
  <c r="L67" i="115"/>
  <c r="K67" i="115"/>
  <c r="J67" i="115"/>
  <c r="I67" i="115"/>
  <c r="H67" i="115"/>
  <c r="G67" i="115"/>
  <c r="F67" i="115"/>
  <c r="E67" i="115"/>
  <c r="D67" i="115"/>
  <c r="C67" i="115"/>
  <c r="P66" i="115"/>
  <c r="O66" i="115"/>
  <c r="N66" i="115"/>
  <c r="M66" i="115"/>
  <c r="L66" i="115"/>
  <c r="K66" i="115"/>
  <c r="J66" i="115"/>
  <c r="I66" i="115"/>
  <c r="H66" i="115"/>
  <c r="G66" i="115"/>
  <c r="F66" i="115"/>
  <c r="E66" i="115"/>
  <c r="D66" i="115"/>
  <c r="C66" i="115"/>
  <c r="P65" i="115"/>
  <c r="O65" i="115"/>
  <c r="N65" i="115"/>
  <c r="M65" i="115"/>
  <c r="L65" i="115"/>
  <c r="K65" i="115"/>
  <c r="J65" i="115"/>
  <c r="I65" i="115"/>
  <c r="H65" i="115"/>
  <c r="G65" i="115"/>
  <c r="F65" i="115"/>
  <c r="E65" i="115"/>
  <c r="D65" i="115"/>
  <c r="C65" i="115"/>
  <c r="P74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P73" i="20"/>
  <c r="O73" i="20"/>
  <c r="N73" i="20"/>
  <c r="M73" i="20"/>
  <c r="L73" i="20"/>
  <c r="K73" i="20"/>
  <c r="J73" i="20"/>
  <c r="I73" i="20"/>
  <c r="H73" i="20"/>
  <c r="G73" i="20"/>
  <c r="F73" i="20"/>
  <c r="E73" i="20"/>
  <c r="D73" i="20"/>
  <c r="C73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D72" i="20"/>
  <c r="C72" i="20"/>
  <c r="P71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C71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P69" i="20"/>
  <c r="O69" i="20"/>
  <c r="N69" i="20"/>
  <c r="M69" i="20"/>
  <c r="L69" i="20"/>
  <c r="K69" i="20"/>
  <c r="J69" i="20"/>
  <c r="I69" i="20"/>
  <c r="H69" i="20"/>
  <c r="G69" i="20"/>
  <c r="F69" i="20"/>
  <c r="E69" i="20"/>
  <c r="D69" i="20"/>
  <c r="C69" i="20"/>
  <c r="C66" i="114"/>
  <c r="D66" i="114"/>
  <c r="E66" i="114"/>
  <c r="F66" i="114"/>
  <c r="H66" i="114"/>
  <c r="I66" i="114"/>
  <c r="J66" i="114"/>
  <c r="K66" i="114"/>
  <c r="C67" i="114"/>
  <c r="D67" i="114"/>
  <c r="E67" i="114"/>
  <c r="F67" i="114"/>
  <c r="H67" i="114"/>
  <c r="I67" i="114"/>
  <c r="J67" i="114"/>
  <c r="K67" i="114"/>
  <c r="C68" i="114"/>
  <c r="D68" i="114"/>
  <c r="E68" i="114"/>
  <c r="F68" i="114"/>
  <c r="H68" i="114"/>
  <c r="I68" i="114"/>
  <c r="J68" i="114"/>
  <c r="K68" i="114"/>
  <c r="C69" i="114"/>
  <c r="D69" i="114"/>
  <c r="E69" i="114"/>
  <c r="F69" i="114"/>
  <c r="H69" i="114"/>
  <c r="I69" i="114"/>
  <c r="J69" i="114"/>
  <c r="K69" i="114"/>
  <c r="C70" i="114"/>
  <c r="D70" i="114"/>
  <c r="E70" i="114"/>
  <c r="F70" i="114"/>
  <c r="H70" i="114"/>
  <c r="I70" i="114"/>
  <c r="J70" i="114"/>
  <c r="K70" i="114"/>
  <c r="C71" i="114"/>
  <c r="D71" i="114"/>
  <c r="E71" i="114"/>
  <c r="F71" i="114"/>
  <c r="H71" i="114"/>
  <c r="I71" i="114"/>
  <c r="J71" i="114"/>
  <c r="K71" i="114"/>
  <c r="C72" i="114"/>
  <c r="D72" i="114"/>
  <c r="E72" i="114"/>
  <c r="F72" i="114"/>
  <c r="H72" i="114"/>
  <c r="I72" i="114"/>
  <c r="J72" i="114"/>
  <c r="K72" i="114"/>
  <c r="C73" i="114"/>
  <c r="D73" i="114"/>
  <c r="E73" i="114"/>
  <c r="F73" i="114"/>
  <c r="H73" i="114"/>
  <c r="I73" i="114"/>
  <c r="J73" i="114"/>
  <c r="K73" i="114"/>
  <c r="K77" i="101"/>
  <c r="J77" i="101"/>
  <c r="I77" i="101"/>
  <c r="H77" i="101"/>
  <c r="G77" i="101"/>
  <c r="F77" i="101"/>
  <c r="E77" i="101"/>
  <c r="D77" i="101"/>
  <c r="C77" i="101"/>
  <c r="K76" i="101"/>
  <c r="J76" i="101"/>
  <c r="I76" i="101"/>
  <c r="H76" i="101"/>
  <c r="G76" i="101"/>
  <c r="F76" i="101"/>
  <c r="E76" i="101"/>
  <c r="D76" i="101"/>
  <c r="C76" i="101"/>
  <c r="K75" i="101"/>
  <c r="J75" i="101"/>
  <c r="I75" i="101"/>
  <c r="H75" i="101"/>
  <c r="G75" i="101"/>
  <c r="F75" i="101"/>
  <c r="E75" i="101"/>
  <c r="D75" i="101"/>
  <c r="C75" i="101"/>
  <c r="K74" i="101"/>
  <c r="J74" i="101"/>
  <c r="I74" i="101"/>
  <c r="H74" i="101"/>
  <c r="G74" i="101"/>
  <c r="F74" i="101"/>
  <c r="E74" i="101"/>
  <c r="D74" i="101"/>
  <c r="C74" i="101"/>
  <c r="K73" i="101"/>
  <c r="J73" i="101"/>
  <c r="I73" i="101"/>
  <c r="H73" i="101"/>
  <c r="G73" i="101"/>
  <c r="F73" i="101"/>
  <c r="E73" i="101"/>
  <c r="D73" i="101"/>
  <c r="C73" i="101"/>
  <c r="K72" i="101"/>
  <c r="J72" i="101"/>
  <c r="I72" i="101"/>
  <c r="H72" i="101"/>
  <c r="G72" i="101"/>
  <c r="F72" i="101"/>
  <c r="E72" i="101"/>
  <c r="D72" i="101"/>
  <c r="C72" i="101"/>
  <c r="K71" i="101"/>
  <c r="J71" i="101"/>
  <c r="I71" i="101"/>
  <c r="H71" i="101"/>
  <c r="G71" i="101"/>
  <c r="F71" i="101"/>
  <c r="E71" i="101"/>
  <c r="D71" i="101"/>
  <c r="C71" i="101"/>
  <c r="K68" i="77"/>
  <c r="J68" i="77"/>
  <c r="I68" i="77"/>
  <c r="H68" i="77"/>
  <c r="F68" i="77"/>
  <c r="E68" i="77"/>
  <c r="D68" i="77"/>
  <c r="C68" i="77"/>
  <c r="K67" i="77"/>
  <c r="J67" i="77"/>
  <c r="I67" i="77"/>
  <c r="H67" i="77"/>
  <c r="F67" i="77"/>
  <c r="E67" i="77"/>
  <c r="D67" i="77"/>
  <c r="C67" i="77"/>
  <c r="K75" i="105"/>
  <c r="J75" i="105"/>
  <c r="I75" i="105"/>
  <c r="H75" i="105"/>
  <c r="G75" i="105"/>
  <c r="F75" i="105"/>
  <c r="E75" i="105"/>
  <c r="D75" i="105"/>
  <c r="C75" i="105"/>
  <c r="K74" i="105"/>
  <c r="J74" i="105"/>
  <c r="I74" i="105"/>
  <c r="H74" i="105"/>
  <c r="G74" i="105"/>
  <c r="F74" i="105"/>
  <c r="E74" i="105"/>
  <c r="D74" i="105"/>
  <c r="C74" i="105"/>
  <c r="K73" i="105"/>
  <c r="J73" i="105"/>
  <c r="I73" i="105"/>
  <c r="H73" i="105"/>
  <c r="G73" i="105"/>
  <c r="F73" i="105"/>
  <c r="E73" i="105"/>
  <c r="D73" i="105"/>
  <c r="C73" i="105"/>
  <c r="K72" i="105"/>
  <c r="J72" i="105"/>
  <c r="I72" i="105"/>
  <c r="H72" i="105"/>
  <c r="G72" i="105"/>
  <c r="F72" i="105"/>
  <c r="E72" i="105"/>
  <c r="D72" i="105"/>
  <c r="C72" i="105"/>
  <c r="K71" i="105"/>
  <c r="J71" i="105"/>
  <c r="I71" i="105"/>
  <c r="H71" i="105"/>
  <c r="G71" i="105"/>
  <c r="F71" i="105"/>
  <c r="E71" i="105"/>
  <c r="D71" i="105"/>
  <c r="C71" i="105"/>
  <c r="P64" i="115"/>
  <c r="O64" i="115"/>
  <c r="N64" i="115"/>
  <c r="M64" i="115"/>
  <c r="L64" i="115"/>
  <c r="K64" i="115"/>
  <c r="J64" i="115"/>
  <c r="I64" i="115"/>
  <c r="H64" i="115"/>
  <c r="G64" i="115"/>
  <c r="F64" i="115"/>
  <c r="E64" i="115"/>
  <c r="D64" i="115"/>
  <c r="C64" i="115"/>
  <c r="P63" i="115"/>
  <c r="O63" i="115"/>
  <c r="N63" i="115"/>
  <c r="M63" i="115"/>
  <c r="L63" i="115"/>
  <c r="K63" i="115"/>
  <c r="J63" i="115"/>
  <c r="I63" i="115"/>
  <c r="H63" i="115"/>
  <c r="G63" i="115"/>
  <c r="F63" i="115"/>
  <c r="E63" i="115"/>
  <c r="D63" i="115"/>
  <c r="C63" i="115"/>
  <c r="P62" i="115"/>
  <c r="O62" i="115"/>
  <c r="N62" i="115"/>
  <c r="M62" i="115"/>
  <c r="L62" i="115"/>
  <c r="K62" i="115"/>
  <c r="J62" i="115"/>
  <c r="I62" i="115"/>
  <c r="H62" i="115"/>
  <c r="G62" i="115"/>
  <c r="F62" i="115"/>
  <c r="E62" i="115"/>
  <c r="D62" i="115"/>
  <c r="C62" i="115"/>
  <c r="P61" i="115"/>
  <c r="O61" i="115"/>
  <c r="N61" i="115"/>
  <c r="M61" i="115"/>
  <c r="L61" i="115"/>
  <c r="K61" i="115"/>
  <c r="J61" i="115"/>
  <c r="I61" i="115"/>
  <c r="H61" i="115"/>
  <c r="G61" i="115"/>
  <c r="F61" i="115"/>
  <c r="E61" i="115"/>
  <c r="D61" i="115"/>
  <c r="C61" i="115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C67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C66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K65" i="114"/>
  <c r="J65" i="114"/>
  <c r="I65" i="114"/>
  <c r="H65" i="114"/>
  <c r="F65" i="114"/>
  <c r="E65" i="114"/>
  <c r="D65" i="114"/>
  <c r="C65" i="114"/>
  <c r="K64" i="114"/>
  <c r="J64" i="114"/>
  <c r="I64" i="114"/>
  <c r="H64" i="114"/>
  <c r="F64" i="114"/>
  <c r="E64" i="114"/>
  <c r="D64" i="114"/>
  <c r="C64" i="114"/>
  <c r="K70" i="101"/>
  <c r="J70" i="101"/>
  <c r="I70" i="101"/>
  <c r="H70" i="101"/>
  <c r="G70" i="101"/>
  <c r="F70" i="101"/>
  <c r="E70" i="101"/>
  <c r="D70" i="101"/>
  <c r="C70" i="101"/>
  <c r="K69" i="101"/>
  <c r="J69" i="101"/>
  <c r="I69" i="101"/>
  <c r="H69" i="101"/>
  <c r="G69" i="101"/>
  <c r="F69" i="101"/>
  <c r="E69" i="101"/>
  <c r="D69" i="101"/>
  <c r="C69" i="101"/>
  <c r="K68" i="101"/>
  <c r="J68" i="101"/>
  <c r="I68" i="101"/>
  <c r="H68" i="101"/>
  <c r="G68" i="101"/>
  <c r="F68" i="101"/>
  <c r="E68" i="101"/>
  <c r="D68" i="101"/>
  <c r="C68" i="101"/>
  <c r="K66" i="77"/>
  <c r="J66" i="77"/>
  <c r="I66" i="77"/>
  <c r="H66" i="77"/>
  <c r="F66" i="77"/>
  <c r="E66" i="77"/>
  <c r="D66" i="77"/>
  <c r="C66" i="77"/>
  <c r="K65" i="77"/>
  <c r="J65" i="77"/>
  <c r="I65" i="77"/>
  <c r="H65" i="77"/>
  <c r="F65" i="77"/>
  <c r="E65" i="77"/>
  <c r="D65" i="77"/>
  <c r="C65" i="77"/>
  <c r="K64" i="77"/>
  <c r="J64" i="77"/>
  <c r="I64" i="77"/>
  <c r="H64" i="77"/>
  <c r="F64" i="77"/>
  <c r="E64" i="77"/>
  <c r="D64" i="77"/>
  <c r="C64" i="77"/>
  <c r="K63" i="77"/>
  <c r="J63" i="77"/>
  <c r="I63" i="77"/>
  <c r="H63" i="77"/>
  <c r="F63" i="77"/>
  <c r="E63" i="77"/>
  <c r="D63" i="77"/>
  <c r="C63" i="77"/>
  <c r="K70" i="105"/>
  <c r="J70" i="105"/>
  <c r="I70" i="105"/>
  <c r="H70" i="105"/>
  <c r="G70" i="105"/>
  <c r="F70" i="105"/>
  <c r="E70" i="105"/>
  <c r="D70" i="105"/>
  <c r="C70" i="105"/>
  <c r="K69" i="105"/>
  <c r="J69" i="105"/>
  <c r="I69" i="105"/>
  <c r="H69" i="105"/>
  <c r="G69" i="105"/>
  <c r="F69" i="105"/>
  <c r="E69" i="105"/>
  <c r="D69" i="105"/>
  <c r="C69" i="105"/>
  <c r="K68" i="105"/>
  <c r="J68" i="105"/>
  <c r="I68" i="105"/>
  <c r="H68" i="105"/>
  <c r="G68" i="105"/>
  <c r="F68" i="105"/>
  <c r="E68" i="105"/>
  <c r="D68" i="105"/>
  <c r="C68" i="105"/>
  <c r="K67" i="105"/>
  <c r="J67" i="105"/>
  <c r="I67" i="105"/>
  <c r="H67" i="105"/>
  <c r="G67" i="105"/>
  <c r="F67" i="105"/>
  <c r="E67" i="105"/>
  <c r="D67" i="105"/>
  <c r="C67" i="105"/>
  <c r="C7" i="115"/>
  <c r="D7" i="115"/>
  <c r="E7" i="115"/>
  <c r="F7" i="115"/>
  <c r="G7" i="115"/>
  <c r="H7" i="115"/>
  <c r="I7" i="115"/>
  <c r="J7" i="115"/>
  <c r="K7" i="115"/>
  <c r="L7" i="115"/>
  <c r="M7" i="115"/>
  <c r="N7" i="115"/>
  <c r="O7" i="115"/>
  <c r="P7" i="115"/>
  <c r="C8" i="115"/>
  <c r="D8" i="115"/>
  <c r="E8" i="115"/>
  <c r="F8" i="115"/>
  <c r="G8" i="115"/>
  <c r="H8" i="115"/>
  <c r="I8" i="115"/>
  <c r="J8" i="115"/>
  <c r="K8" i="115"/>
  <c r="L8" i="115"/>
  <c r="M8" i="115"/>
  <c r="N8" i="115"/>
  <c r="O8" i="115"/>
  <c r="P8" i="115"/>
  <c r="C9" i="115"/>
  <c r="D9" i="115"/>
  <c r="E9" i="115"/>
  <c r="F9" i="115"/>
  <c r="G9" i="115"/>
  <c r="H9" i="115"/>
  <c r="I9" i="115"/>
  <c r="J9" i="115"/>
  <c r="K9" i="115"/>
  <c r="L9" i="115"/>
  <c r="M9" i="115"/>
  <c r="N9" i="115"/>
  <c r="O9" i="115"/>
  <c r="P9" i="115"/>
  <c r="C10" i="115"/>
  <c r="D10" i="115"/>
  <c r="E10" i="115"/>
  <c r="F10" i="115"/>
  <c r="G10" i="115"/>
  <c r="H10" i="115"/>
  <c r="I10" i="115"/>
  <c r="J10" i="115"/>
  <c r="K10" i="115"/>
  <c r="L10" i="115"/>
  <c r="M10" i="115"/>
  <c r="N10" i="115"/>
  <c r="O10" i="115"/>
  <c r="P10" i="115"/>
  <c r="C11" i="115"/>
  <c r="D11" i="115"/>
  <c r="E11" i="115"/>
  <c r="F11" i="115"/>
  <c r="G11" i="115"/>
  <c r="H11" i="115"/>
  <c r="I11" i="115"/>
  <c r="J11" i="115"/>
  <c r="K11" i="115"/>
  <c r="L11" i="115"/>
  <c r="M11" i="115"/>
  <c r="N11" i="115"/>
  <c r="O11" i="115"/>
  <c r="P11" i="115"/>
  <c r="C12" i="115"/>
  <c r="D12" i="115"/>
  <c r="E12" i="115"/>
  <c r="F12" i="115"/>
  <c r="G12" i="115"/>
  <c r="H12" i="115"/>
  <c r="I12" i="115"/>
  <c r="J12" i="115"/>
  <c r="K12" i="115"/>
  <c r="L12" i="115"/>
  <c r="M12" i="115"/>
  <c r="N12" i="115"/>
  <c r="O12" i="115"/>
  <c r="P12" i="115"/>
  <c r="C13" i="115"/>
  <c r="D13" i="115"/>
  <c r="E13" i="115"/>
  <c r="F13" i="115"/>
  <c r="G13" i="115"/>
  <c r="H13" i="115"/>
  <c r="I13" i="115"/>
  <c r="J13" i="115"/>
  <c r="K13" i="115"/>
  <c r="L13" i="115"/>
  <c r="M13" i="115"/>
  <c r="N13" i="115"/>
  <c r="O13" i="115"/>
  <c r="P13" i="115"/>
  <c r="C14" i="115"/>
  <c r="D14" i="115"/>
  <c r="E14" i="115"/>
  <c r="F14" i="115"/>
  <c r="G14" i="115"/>
  <c r="H14" i="115"/>
  <c r="I14" i="115"/>
  <c r="J14" i="115"/>
  <c r="K14" i="115"/>
  <c r="L14" i="115"/>
  <c r="M14" i="115"/>
  <c r="N14" i="115"/>
  <c r="O14" i="115"/>
  <c r="P14" i="115"/>
  <c r="C15" i="115"/>
  <c r="D15" i="115"/>
  <c r="E15" i="115"/>
  <c r="F15" i="115"/>
  <c r="G15" i="115"/>
  <c r="H15" i="115"/>
  <c r="I15" i="115"/>
  <c r="J15" i="115"/>
  <c r="K15" i="115"/>
  <c r="L15" i="115"/>
  <c r="M15" i="115"/>
  <c r="N15" i="115"/>
  <c r="O15" i="115"/>
  <c r="P15" i="115"/>
  <c r="C16" i="115"/>
  <c r="D16" i="115"/>
  <c r="E16" i="115"/>
  <c r="F16" i="115"/>
  <c r="G16" i="115"/>
  <c r="H16" i="115"/>
  <c r="I16" i="115"/>
  <c r="J16" i="115"/>
  <c r="K16" i="115"/>
  <c r="L16" i="115"/>
  <c r="M16" i="115"/>
  <c r="N16" i="115"/>
  <c r="O16" i="115"/>
  <c r="P16" i="115"/>
  <c r="C17" i="115"/>
  <c r="D17" i="115"/>
  <c r="E17" i="115"/>
  <c r="F17" i="115"/>
  <c r="G17" i="115"/>
  <c r="H17" i="115"/>
  <c r="I17" i="115"/>
  <c r="J17" i="115"/>
  <c r="K17" i="115"/>
  <c r="L17" i="115"/>
  <c r="M17" i="115"/>
  <c r="N17" i="115"/>
  <c r="O17" i="115"/>
  <c r="P17" i="115"/>
  <c r="C18" i="115"/>
  <c r="D18" i="115"/>
  <c r="E18" i="115"/>
  <c r="F18" i="115"/>
  <c r="G18" i="115"/>
  <c r="H18" i="115"/>
  <c r="I18" i="115"/>
  <c r="J18" i="115"/>
  <c r="K18" i="115"/>
  <c r="L18" i="115"/>
  <c r="M18" i="115"/>
  <c r="N18" i="115"/>
  <c r="O18" i="115"/>
  <c r="P18" i="115"/>
  <c r="C19" i="115"/>
  <c r="D19" i="115"/>
  <c r="E19" i="115"/>
  <c r="F19" i="115"/>
  <c r="G19" i="115"/>
  <c r="H19" i="115"/>
  <c r="I19" i="115"/>
  <c r="J19" i="115"/>
  <c r="K19" i="115"/>
  <c r="L19" i="115"/>
  <c r="M19" i="115"/>
  <c r="N19" i="115"/>
  <c r="O19" i="115"/>
  <c r="P19" i="115"/>
  <c r="C20" i="115"/>
  <c r="D20" i="115"/>
  <c r="E20" i="115"/>
  <c r="F20" i="115"/>
  <c r="G20" i="115"/>
  <c r="H20" i="115"/>
  <c r="I20" i="115"/>
  <c r="J20" i="115"/>
  <c r="K20" i="115"/>
  <c r="L20" i="115"/>
  <c r="M20" i="115"/>
  <c r="N20" i="115"/>
  <c r="O20" i="115"/>
  <c r="P20" i="115"/>
  <c r="C21" i="115"/>
  <c r="D21" i="115"/>
  <c r="E21" i="115"/>
  <c r="F21" i="115"/>
  <c r="G21" i="115"/>
  <c r="H21" i="115"/>
  <c r="I21" i="115"/>
  <c r="J21" i="115"/>
  <c r="K21" i="115"/>
  <c r="L21" i="115"/>
  <c r="M21" i="115"/>
  <c r="N21" i="115"/>
  <c r="O21" i="115"/>
  <c r="P21" i="115"/>
  <c r="C22" i="115"/>
  <c r="D22" i="115"/>
  <c r="E22" i="115"/>
  <c r="F22" i="115"/>
  <c r="G22" i="115"/>
  <c r="H22" i="115"/>
  <c r="I22" i="115"/>
  <c r="J22" i="115"/>
  <c r="K22" i="115"/>
  <c r="L22" i="115"/>
  <c r="M22" i="115"/>
  <c r="N22" i="115"/>
  <c r="O22" i="115"/>
  <c r="P22" i="115"/>
  <c r="C23" i="115"/>
  <c r="D23" i="115"/>
  <c r="E23" i="115"/>
  <c r="F23" i="115"/>
  <c r="G23" i="115"/>
  <c r="H23" i="115"/>
  <c r="I23" i="115"/>
  <c r="J23" i="115"/>
  <c r="K23" i="115"/>
  <c r="L23" i="115"/>
  <c r="M23" i="115"/>
  <c r="N23" i="115"/>
  <c r="O23" i="115"/>
  <c r="P23" i="115"/>
  <c r="C24" i="115"/>
  <c r="D24" i="115"/>
  <c r="E24" i="115"/>
  <c r="F24" i="115"/>
  <c r="G24" i="115"/>
  <c r="H24" i="115"/>
  <c r="I24" i="115"/>
  <c r="J24" i="115"/>
  <c r="K24" i="115"/>
  <c r="L24" i="115"/>
  <c r="M24" i="115"/>
  <c r="N24" i="115"/>
  <c r="O24" i="115"/>
  <c r="P24" i="115"/>
  <c r="C25" i="115"/>
  <c r="D25" i="115"/>
  <c r="E25" i="115"/>
  <c r="F25" i="115"/>
  <c r="G25" i="115"/>
  <c r="H25" i="115"/>
  <c r="I25" i="115"/>
  <c r="J25" i="115"/>
  <c r="K25" i="115"/>
  <c r="L25" i="115"/>
  <c r="M25" i="115"/>
  <c r="N25" i="115"/>
  <c r="O25" i="115"/>
  <c r="P25" i="115"/>
  <c r="C26" i="115"/>
  <c r="D26" i="115"/>
  <c r="E26" i="115"/>
  <c r="F26" i="115"/>
  <c r="G26" i="115"/>
  <c r="H26" i="115"/>
  <c r="I26" i="115"/>
  <c r="J26" i="115"/>
  <c r="K26" i="115"/>
  <c r="L26" i="115"/>
  <c r="M26" i="115"/>
  <c r="N26" i="115"/>
  <c r="O26" i="115"/>
  <c r="P26" i="115"/>
  <c r="C27" i="115"/>
  <c r="D27" i="115"/>
  <c r="E27" i="115"/>
  <c r="F27" i="115"/>
  <c r="G27" i="115"/>
  <c r="H27" i="115"/>
  <c r="I27" i="115"/>
  <c r="J27" i="115"/>
  <c r="K27" i="115"/>
  <c r="L27" i="115"/>
  <c r="M27" i="115"/>
  <c r="N27" i="115"/>
  <c r="O27" i="115"/>
  <c r="P27" i="115"/>
  <c r="C28" i="115"/>
  <c r="D28" i="115"/>
  <c r="E28" i="115"/>
  <c r="F28" i="115"/>
  <c r="G28" i="115"/>
  <c r="H28" i="115"/>
  <c r="I28" i="115"/>
  <c r="J28" i="115"/>
  <c r="K28" i="115"/>
  <c r="L28" i="115"/>
  <c r="M28" i="115"/>
  <c r="N28" i="115"/>
  <c r="O28" i="115"/>
  <c r="P28" i="115"/>
  <c r="C29" i="115"/>
  <c r="D29" i="115"/>
  <c r="E29" i="115"/>
  <c r="F29" i="115"/>
  <c r="G29" i="115"/>
  <c r="H29" i="115"/>
  <c r="I29" i="115"/>
  <c r="J29" i="115"/>
  <c r="K29" i="115"/>
  <c r="L29" i="115"/>
  <c r="M29" i="115"/>
  <c r="N29" i="115"/>
  <c r="O29" i="115"/>
  <c r="P29" i="115"/>
  <c r="C30" i="115"/>
  <c r="D30" i="115"/>
  <c r="E30" i="115"/>
  <c r="F30" i="115"/>
  <c r="G30" i="115"/>
  <c r="H30" i="115"/>
  <c r="I30" i="115"/>
  <c r="J30" i="115"/>
  <c r="K30" i="115"/>
  <c r="L30" i="115"/>
  <c r="M30" i="115"/>
  <c r="N30" i="115"/>
  <c r="O30" i="115"/>
  <c r="P30" i="115"/>
  <c r="C31" i="115"/>
  <c r="D31" i="115"/>
  <c r="E31" i="115"/>
  <c r="F31" i="115"/>
  <c r="G31" i="115"/>
  <c r="H31" i="115"/>
  <c r="I31" i="115"/>
  <c r="J31" i="115"/>
  <c r="K31" i="115"/>
  <c r="L31" i="115"/>
  <c r="M31" i="115"/>
  <c r="N31" i="115"/>
  <c r="O31" i="115"/>
  <c r="P31" i="115"/>
  <c r="C32" i="115"/>
  <c r="D32" i="115"/>
  <c r="E32" i="115"/>
  <c r="F32" i="115"/>
  <c r="G32" i="115"/>
  <c r="H32" i="115"/>
  <c r="I32" i="115"/>
  <c r="J32" i="115"/>
  <c r="K32" i="115"/>
  <c r="L32" i="115"/>
  <c r="M32" i="115"/>
  <c r="N32" i="115"/>
  <c r="O32" i="115"/>
  <c r="P32" i="115"/>
  <c r="C33" i="115"/>
  <c r="D33" i="115"/>
  <c r="E33" i="115"/>
  <c r="F33" i="115"/>
  <c r="G33" i="115"/>
  <c r="H33" i="115"/>
  <c r="I33" i="115"/>
  <c r="J33" i="115"/>
  <c r="K33" i="115"/>
  <c r="L33" i="115"/>
  <c r="M33" i="115"/>
  <c r="N33" i="115"/>
  <c r="O33" i="115"/>
  <c r="P33" i="115"/>
  <c r="C34" i="115"/>
  <c r="D34" i="115"/>
  <c r="E34" i="115"/>
  <c r="F34" i="115"/>
  <c r="G34" i="115"/>
  <c r="H34" i="115"/>
  <c r="I34" i="115"/>
  <c r="J34" i="115"/>
  <c r="K34" i="115"/>
  <c r="L34" i="115"/>
  <c r="M34" i="115"/>
  <c r="N34" i="115"/>
  <c r="O34" i="115"/>
  <c r="P34" i="115"/>
  <c r="C35" i="115"/>
  <c r="D35" i="115"/>
  <c r="E35" i="115"/>
  <c r="F35" i="115"/>
  <c r="G35" i="115"/>
  <c r="H35" i="115"/>
  <c r="I35" i="115"/>
  <c r="J35" i="115"/>
  <c r="K35" i="115"/>
  <c r="L35" i="115"/>
  <c r="M35" i="115"/>
  <c r="N35" i="115"/>
  <c r="O35" i="115"/>
  <c r="P35" i="115"/>
  <c r="C36" i="115"/>
  <c r="D36" i="115"/>
  <c r="E36" i="115"/>
  <c r="F36" i="115"/>
  <c r="G36" i="115"/>
  <c r="H36" i="115"/>
  <c r="I36" i="115"/>
  <c r="J36" i="115"/>
  <c r="K36" i="115"/>
  <c r="L36" i="115"/>
  <c r="M36" i="115"/>
  <c r="N36" i="115"/>
  <c r="O36" i="115"/>
  <c r="P36" i="115"/>
  <c r="C37" i="115"/>
  <c r="D37" i="115"/>
  <c r="E37" i="115"/>
  <c r="F37" i="115"/>
  <c r="G37" i="115"/>
  <c r="H37" i="115"/>
  <c r="I37" i="115"/>
  <c r="J37" i="115"/>
  <c r="K37" i="115"/>
  <c r="L37" i="115"/>
  <c r="M37" i="115"/>
  <c r="N37" i="115"/>
  <c r="O37" i="115"/>
  <c r="P37" i="115"/>
  <c r="C38" i="115"/>
  <c r="D38" i="115"/>
  <c r="E38" i="115"/>
  <c r="F38" i="115"/>
  <c r="G38" i="115"/>
  <c r="H38" i="115"/>
  <c r="I38" i="115"/>
  <c r="J38" i="115"/>
  <c r="K38" i="115"/>
  <c r="L38" i="115"/>
  <c r="M38" i="115"/>
  <c r="N38" i="115"/>
  <c r="O38" i="115"/>
  <c r="P38" i="115"/>
  <c r="C39" i="115"/>
  <c r="D39" i="115"/>
  <c r="E39" i="115"/>
  <c r="F39" i="115"/>
  <c r="G39" i="115"/>
  <c r="H39" i="115"/>
  <c r="I39" i="115"/>
  <c r="J39" i="115"/>
  <c r="K39" i="115"/>
  <c r="L39" i="115"/>
  <c r="M39" i="115"/>
  <c r="N39" i="115"/>
  <c r="O39" i="115"/>
  <c r="P39" i="115"/>
  <c r="C40" i="115"/>
  <c r="D40" i="115"/>
  <c r="E40" i="115"/>
  <c r="F40" i="115"/>
  <c r="G40" i="115"/>
  <c r="H40" i="115"/>
  <c r="I40" i="115"/>
  <c r="J40" i="115"/>
  <c r="K40" i="115"/>
  <c r="L40" i="115"/>
  <c r="M40" i="115"/>
  <c r="N40" i="115"/>
  <c r="O40" i="115"/>
  <c r="P40" i="115"/>
  <c r="C41" i="115"/>
  <c r="D41" i="115"/>
  <c r="E41" i="115"/>
  <c r="F41" i="115"/>
  <c r="G41" i="115"/>
  <c r="H41" i="115"/>
  <c r="I41" i="115"/>
  <c r="J41" i="115"/>
  <c r="K41" i="115"/>
  <c r="L41" i="115"/>
  <c r="M41" i="115"/>
  <c r="N41" i="115"/>
  <c r="O41" i="115"/>
  <c r="P41" i="115"/>
  <c r="C42" i="115"/>
  <c r="D42" i="115"/>
  <c r="E42" i="115"/>
  <c r="F42" i="115"/>
  <c r="G42" i="115"/>
  <c r="H42" i="115"/>
  <c r="I42" i="115"/>
  <c r="J42" i="115"/>
  <c r="K42" i="115"/>
  <c r="L42" i="115"/>
  <c r="M42" i="115"/>
  <c r="N42" i="115"/>
  <c r="O42" i="115"/>
  <c r="P42" i="115"/>
  <c r="C43" i="115"/>
  <c r="D43" i="115"/>
  <c r="E43" i="115"/>
  <c r="F43" i="115"/>
  <c r="G43" i="115"/>
  <c r="H43" i="115"/>
  <c r="I43" i="115"/>
  <c r="J43" i="115"/>
  <c r="K43" i="115"/>
  <c r="L43" i="115"/>
  <c r="M43" i="115"/>
  <c r="N43" i="115"/>
  <c r="O43" i="115"/>
  <c r="P43" i="115"/>
  <c r="C44" i="115"/>
  <c r="D44" i="115"/>
  <c r="E44" i="115"/>
  <c r="F44" i="115"/>
  <c r="G44" i="115"/>
  <c r="H44" i="115"/>
  <c r="I44" i="115"/>
  <c r="J44" i="115"/>
  <c r="K44" i="115"/>
  <c r="L44" i="115"/>
  <c r="M44" i="115"/>
  <c r="N44" i="115"/>
  <c r="O44" i="115"/>
  <c r="P44" i="115"/>
  <c r="C45" i="115"/>
  <c r="D45" i="115"/>
  <c r="E45" i="115"/>
  <c r="F45" i="115"/>
  <c r="G45" i="115"/>
  <c r="H45" i="115"/>
  <c r="I45" i="115"/>
  <c r="J45" i="115"/>
  <c r="K45" i="115"/>
  <c r="L45" i="115"/>
  <c r="M45" i="115"/>
  <c r="N45" i="115"/>
  <c r="O45" i="115"/>
  <c r="P45" i="115"/>
  <c r="C46" i="115"/>
  <c r="D46" i="115"/>
  <c r="E46" i="115"/>
  <c r="F46" i="115"/>
  <c r="G46" i="115"/>
  <c r="H46" i="115"/>
  <c r="I46" i="115"/>
  <c r="J46" i="115"/>
  <c r="K46" i="115"/>
  <c r="L46" i="115"/>
  <c r="M46" i="115"/>
  <c r="N46" i="115"/>
  <c r="O46" i="115"/>
  <c r="P46" i="115"/>
  <c r="C47" i="115"/>
  <c r="D47" i="115"/>
  <c r="E47" i="115"/>
  <c r="F47" i="115"/>
  <c r="G47" i="115"/>
  <c r="H47" i="115"/>
  <c r="I47" i="115"/>
  <c r="J47" i="115"/>
  <c r="K47" i="115"/>
  <c r="L47" i="115"/>
  <c r="M47" i="115"/>
  <c r="N47" i="115"/>
  <c r="O47" i="115"/>
  <c r="P47" i="115"/>
  <c r="C48" i="115"/>
  <c r="D48" i="115"/>
  <c r="E48" i="115"/>
  <c r="F48" i="115"/>
  <c r="G48" i="115"/>
  <c r="H48" i="115"/>
  <c r="I48" i="115"/>
  <c r="J48" i="115"/>
  <c r="K48" i="115"/>
  <c r="L48" i="115"/>
  <c r="M48" i="115"/>
  <c r="N48" i="115"/>
  <c r="O48" i="115"/>
  <c r="P48" i="115"/>
  <c r="C49" i="115"/>
  <c r="D49" i="115"/>
  <c r="E49" i="115"/>
  <c r="F49" i="115"/>
  <c r="G49" i="115"/>
  <c r="H49" i="115"/>
  <c r="I49" i="115"/>
  <c r="J49" i="115"/>
  <c r="K49" i="115"/>
  <c r="L49" i="115"/>
  <c r="M49" i="115"/>
  <c r="N49" i="115"/>
  <c r="O49" i="115"/>
  <c r="P49" i="115"/>
  <c r="C50" i="115"/>
  <c r="D50" i="115"/>
  <c r="E50" i="115"/>
  <c r="F50" i="115"/>
  <c r="G50" i="115"/>
  <c r="H50" i="115"/>
  <c r="I50" i="115"/>
  <c r="J50" i="115"/>
  <c r="K50" i="115"/>
  <c r="L50" i="115"/>
  <c r="M50" i="115"/>
  <c r="N50" i="115"/>
  <c r="O50" i="115"/>
  <c r="P50" i="115"/>
  <c r="C51" i="115"/>
  <c r="D51" i="115"/>
  <c r="E51" i="115"/>
  <c r="F51" i="115"/>
  <c r="G51" i="115"/>
  <c r="H51" i="115"/>
  <c r="I51" i="115"/>
  <c r="J51" i="115"/>
  <c r="K51" i="115"/>
  <c r="L51" i="115"/>
  <c r="M51" i="115"/>
  <c r="N51" i="115"/>
  <c r="O51" i="115"/>
  <c r="P51" i="115"/>
  <c r="C52" i="115"/>
  <c r="D52" i="115"/>
  <c r="E52" i="115"/>
  <c r="F52" i="115"/>
  <c r="G52" i="115"/>
  <c r="H52" i="115"/>
  <c r="I52" i="115"/>
  <c r="J52" i="115"/>
  <c r="K52" i="115"/>
  <c r="L52" i="115"/>
  <c r="M52" i="115"/>
  <c r="N52" i="115"/>
  <c r="O52" i="115"/>
  <c r="P52" i="115"/>
  <c r="C53" i="115"/>
  <c r="D53" i="115"/>
  <c r="E53" i="115"/>
  <c r="F53" i="115"/>
  <c r="G53" i="115"/>
  <c r="H53" i="115"/>
  <c r="I53" i="115"/>
  <c r="J53" i="115"/>
  <c r="K53" i="115"/>
  <c r="L53" i="115"/>
  <c r="M53" i="115"/>
  <c r="N53" i="115"/>
  <c r="O53" i="115"/>
  <c r="P53" i="115"/>
  <c r="C54" i="115"/>
  <c r="D54" i="115"/>
  <c r="E54" i="115"/>
  <c r="F54" i="115"/>
  <c r="G54" i="115"/>
  <c r="H54" i="115"/>
  <c r="I54" i="115"/>
  <c r="J54" i="115"/>
  <c r="K54" i="115"/>
  <c r="L54" i="115"/>
  <c r="M54" i="115"/>
  <c r="N54" i="115"/>
  <c r="O54" i="115"/>
  <c r="P54" i="115"/>
  <c r="C55" i="115"/>
  <c r="D55" i="115"/>
  <c r="E55" i="115"/>
  <c r="F55" i="115"/>
  <c r="G55" i="115"/>
  <c r="H55" i="115"/>
  <c r="I55" i="115"/>
  <c r="J55" i="115"/>
  <c r="K55" i="115"/>
  <c r="L55" i="115"/>
  <c r="M55" i="115"/>
  <c r="N55" i="115"/>
  <c r="O55" i="115"/>
  <c r="P55" i="115"/>
  <c r="C56" i="115"/>
  <c r="D56" i="115"/>
  <c r="E56" i="115"/>
  <c r="F56" i="115"/>
  <c r="G56" i="115"/>
  <c r="H56" i="115"/>
  <c r="I56" i="115"/>
  <c r="J56" i="115"/>
  <c r="K56" i="115"/>
  <c r="L56" i="115"/>
  <c r="M56" i="115"/>
  <c r="N56" i="115"/>
  <c r="O56" i="115"/>
  <c r="P56" i="115"/>
  <c r="C57" i="115"/>
  <c r="D57" i="115"/>
  <c r="E57" i="115"/>
  <c r="F57" i="115"/>
  <c r="G57" i="115"/>
  <c r="H57" i="115"/>
  <c r="I57" i="115"/>
  <c r="J57" i="115"/>
  <c r="K57" i="115"/>
  <c r="L57" i="115"/>
  <c r="M57" i="115"/>
  <c r="N57" i="115"/>
  <c r="O57" i="115"/>
  <c r="P57" i="115"/>
  <c r="C58" i="115"/>
  <c r="D58" i="115"/>
  <c r="E58" i="115"/>
  <c r="F58" i="115"/>
  <c r="G58" i="115"/>
  <c r="H58" i="115"/>
  <c r="I58" i="115"/>
  <c r="J58" i="115"/>
  <c r="K58" i="115"/>
  <c r="L58" i="115"/>
  <c r="M58" i="115"/>
  <c r="N58" i="115"/>
  <c r="O58" i="115"/>
  <c r="P58" i="115"/>
  <c r="C59" i="115"/>
  <c r="D59" i="115"/>
  <c r="E59" i="115"/>
  <c r="F59" i="115"/>
  <c r="G59" i="115"/>
  <c r="H59" i="115"/>
  <c r="I59" i="115"/>
  <c r="J59" i="115"/>
  <c r="K59" i="115"/>
  <c r="L59" i="115"/>
  <c r="M59" i="115"/>
  <c r="N59" i="115"/>
  <c r="O59" i="115"/>
  <c r="P59" i="115"/>
  <c r="C60" i="115"/>
  <c r="D60" i="115"/>
  <c r="E60" i="115"/>
  <c r="F60" i="115"/>
  <c r="G60" i="115"/>
  <c r="H60" i="115"/>
  <c r="I60" i="115"/>
  <c r="J60" i="115"/>
  <c r="K60" i="115"/>
  <c r="L60" i="115"/>
  <c r="M60" i="115"/>
  <c r="N60" i="115"/>
  <c r="O60" i="115"/>
  <c r="P60" i="115"/>
  <c r="L6" i="115"/>
  <c r="M6" i="115"/>
  <c r="N6" i="115"/>
  <c r="O6" i="115"/>
  <c r="P6" i="115"/>
  <c r="D6" i="115"/>
  <c r="E6" i="115"/>
  <c r="F6" i="115"/>
  <c r="G6" i="115"/>
  <c r="H6" i="115"/>
  <c r="I6" i="115"/>
  <c r="J6" i="115"/>
  <c r="K6" i="115"/>
  <c r="C6" i="115"/>
  <c r="C7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C9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C32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C33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C34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C37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C41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C42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C43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C44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C48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C49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C51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C52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C54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C55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C56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C57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C58" i="20"/>
  <c r="D58" i="20"/>
  <c r="E58" i="20"/>
  <c r="F58" i="20"/>
  <c r="G58" i="20"/>
  <c r="H58" i="20"/>
  <c r="I58" i="20"/>
  <c r="J58" i="20"/>
  <c r="K58" i="20"/>
  <c r="L58" i="20"/>
  <c r="M58" i="20"/>
  <c r="N58" i="20"/>
  <c r="O58" i="20"/>
  <c r="P58" i="20"/>
  <c r="C59" i="20"/>
  <c r="D59" i="20"/>
  <c r="E59" i="20"/>
  <c r="F59" i="20"/>
  <c r="G59" i="20"/>
  <c r="H59" i="20"/>
  <c r="I59" i="20"/>
  <c r="J59" i="20"/>
  <c r="K59" i="20"/>
  <c r="L59" i="20"/>
  <c r="M59" i="20"/>
  <c r="N59" i="20"/>
  <c r="O59" i="20"/>
  <c r="P59" i="20"/>
  <c r="C60" i="20"/>
  <c r="D60" i="20"/>
  <c r="E60" i="20"/>
  <c r="F60" i="20"/>
  <c r="G60" i="20"/>
  <c r="H60" i="20"/>
  <c r="I60" i="20"/>
  <c r="J60" i="20"/>
  <c r="K60" i="20"/>
  <c r="L60" i="20"/>
  <c r="M60" i="20"/>
  <c r="N60" i="20"/>
  <c r="O60" i="20"/>
  <c r="P60" i="20"/>
  <c r="C61" i="20"/>
  <c r="D61" i="20"/>
  <c r="E61" i="20"/>
  <c r="F61" i="20"/>
  <c r="G61" i="20"/>
  <c r="H61" i="20"/>
  <c r="I61" i="20"/>
  <c r="J61" i="20"/>
  <c r="K61" i="20"/>
  <c r="L61" i="20"/>
  <c r="M61" i="20"/>
  <c r="N61" i="20"/>
  <c r="O61" i="20"/>
  <c r="P61" i="20"/>
  <c r="C62" i="20"/>
  <c r="D62" i="20"/>
  <c r="E62" i="20"/>
  <c r="F62" i="20"/>
  <c r="G62" i="20"/>
  <c r="H62" i="20"/>
  <c r="I62" i="20"/>
  <c r="J62" i="20"/>
  <c r="K62" i="20"/>
  <c r="L62" i="20"/>
  <c r="M62" i="20"/>
  <c r="N62" i="20"/>
  <c r="O62" i="20"/>
  <c r="P62" i="20"/>
  <c r="C63" i="20"/>
  <c r="D63" i="20"/>
  <c r="E63" i="20"/>
  <c r="F63" i="20"/>
  <c r="G63" i="20"/>
  <c r="H63" i="20"/>
  <c r="I63" i="20"/>
  <c r="J63" i="20"/>
  <c r="K63" i="20"/>
  <c r="L63" i="20"/>
  <c r="M63" i="20"/>
  <c r="N63" i="20"/>
  <c r="O63" i="20"/>
  <c r="P63" i="20"/>
  <c r="C64" i="20"/>
  <c r="D64" i="20"/>
  <c r="E64" i="20"/>
  <c r="F64" i="20"/>
  <c r="G64" i="20"/>
  <c r="H64" i="20"/>
  <c r="I64" i="20"/>
  <c r="J64" i="20"/>
  <c r="K64" i="20"/>
  <c r="L64" i="20"/>
  <c r="M64" i="20"/>
  <c r="N64" i="20"/>
  <c r="O64" i="20"/>
  <c r="P64" i="20"/>
  <c r="N6" i="20"/>
  <c r="O6" i="20"/>
  <c r="P6" i="20"/>
  <c r="K6" i="20"/>
  <c r="L6" i="20"/>
  <c r="M6" i="20"/>
  <c r="I6" i="20"/>
  <c r="J6" i="20"/>
  <c r="D6" i="20"/>
  <c r="E6" i="20"/>
  <c r="F6" i="20"/>
  <c r="G6" i="20"/>
  <c r="H6" i="20"/>
  <c r="C6" i="20"/>
  <c r="K63" i="114"/>
  <c r="J63" i="114"/>
  <c r="I63" i="114"/>
  <c r="H63" i="114"/>
  <c r="F63" i="114"/>
  <c r="E63" i="114"/>
  <c r="D63" i="114"/>
  <c r="C63" i="114"/>
  <c r="K62" i="114"/>
  <c r="J62" i="114"/>
  <c r="I62" i="114"/>
  <c r="H62" i="114"/>
  <c r="F62" i="114"/>
  <c r="E62" i="114"/>
  <c r="D62" i="114"/>
  <c r="C62" i="114"/>
  <c r="K61" i="114"/>
  <c r="J61" i="114"/>
  <c r="I61" i="114"/>
  <c r="H61" i="114"/>
  <c r="F61" i="114"/>
  <c r="E61" i="114"/>
  <c r="D61" i="114"/>
  <c r="C61" i="114"/>
  <c r="K60" i="114"/>
  <c r="J60" i="114"/>
  <c r="I60" i="114"/>
  <c r="H60" i="114"/>
  <c r="F60" i="114"/>
  <c r="E60" i="114"/>
  <c r="D60" i="114"/>
  <c r="C60" i="114"/>
  <c r="K59" i="114"/>
  <c r="J59" i="114"/>
  <c r="I59" i="114"/>
  <c r="H59" i="114"/>
  <c r="F59" i="114"/>
  <c r="E59" i="114"/>
  <c r="D59" i="114"/>
  <c r="C59" i="114"/>
  <c r="K58" i="114"/>
  <c r="J58" i="114"/>
  <c r="I58" i="114"/>
  <c r="H58" i="114"/>
  <c r="F58" i="114"/>
  <c r="E58" i="114"/>
  <c r="D58" i="114"/>
  <c r="C58" i="114"/>
  <c r="K57" i="114"/>
  <c r="J57" i="114"/>
  <c r="I57" i="114"/>
  <c r="H57" i="114"/>
  <c r="F57" i="114"/>
  <c r="E57" i="114"/>
  <c r="D57" i="114"/>
  <c r="C57" i="114"/>
  <c r="K56" i="114"/>
  <c r="J56" i="114"/>
  <c r="I56" i="114"/>
  <c r="H56" i="114"/>
  <c r="F56" i="114"/>
  <c r="E56" i="114"/>
  <c r="D56" i="114"/>
  <c r="C56" i="114"/>
  <c r="K55" i="114"/>
  <c r="J55" i="114"/>
  <c r="I55" i="114"/>
  <c r="H55" i="114"/>
  <c r="F55" i="114"/>
  <c r="E55" i="114"/>
  <c r="D55" i="114"/>
  <c r="C55" i="114"/>
  <c r="K54" i="114"/>
  <c r="J54" i="114"/>
  <c r="I54" i="114"/>
  <c r="H54" i="114"/>
  <c r="F54" i="114"/>
  <c r="E54" i="114"/>
  <c r="D54" i="114"/>
  <c r="C54" i="114"/>
  <c r="K53" i="114"/>
  <c r="J53" i="114"/>
  <c r="I53" i="114"/>
  <c r="H53" i="114"/>
  <c r="F53" i="114"/>
  <c r="E53" i="114"/>
  <c r="D53" i="114"/>
  <c r="C53" i="114"/>
  <c r="K52" i="114"/>
  <c r="J52" i="114"/>
  <c r="I52" i="114"/>
  <c r="H52" i="114"/>
  <c r="F52" i="114"/>
  <c r="E52" i="114"/>
  <c r="D52" i="114"/>
  <c r="C52" i="114"/>
  <c r="K51" i="114"/>
  <c r="J51" i="114"/>
  <c r="I51" i="114"/>
  <c r="H51" i="114"/>
  <c r="F51" i="114"/>
  <c r="E51" i="114"/>
  <c r="D51" i="114"/>
  <c r="C51" i="114"/>
  <c r="K50" i="114"/>
  <c r="J50" i="114"/>
  <c r="I50" i="114"/>
  <c r="H50" i="114"/>
  <c r="F50" i="114"/>
  <c r="E50" i="114"/>
  <c r="D50" i="114"/>
  <c r="C50" i="114"/>
  <c r="K49" i="114"/>
  <c r="J49" i="114"/>
  <c r="I49" i="114"/>
  <c r="H49" i="114"/>
  <c r="F49" i="114"/>
  <c r="E49" i="114"/>
  <c r="D49" i="114"/>
  <c r="C49" i="114"/>
  <c r="K48" i="114"/>
  <c r="J48" i="114"/>
  <c r="I48" i="114"/>
  <c r="H48" i="114"/>
  <c r="F48" i="114"/>
  <c r="E48" i="114"/>
  <c r="D48" i="114"/>
  <c r="C48" i="114"/>
  <c r="K47" i="114"/>
  <c r="J47" i="114"/>
  <c r="I47" i="114"/>
  <c r="H47" i="114"/>
  <c r="F47" i="114"/>
  <c r="E47" i="114"/>
  <c r="D47" i="114"/>
  <c r="C47" i="114"/>
  <c r="K46" i="114"/>
  <c r="J46" i="114"/>
  <c r="I46" i="114"/>
  <c r="H46" i="114"/>
  <c r="F46" i="114"/>
  <c r="E46" i="114"/>
  <c r="D46" i="114"/>
  <c r="C46" i="114"/>
  <c r="K45" i="114"/>
  <c r="J45" i="114"/>
  <c r="I45" i="114"/>
  <c r="H45" i="114"/>
  <c r="F45" i="114"/>
  <c r="E45" i="114"/>
  <c r="D45" i="114"/>
  <c r="C45" i="114"/>
  <c r="K44" i="114"/>
  <c r="J44" i="114"/>
  <c r="I44" i="114"/>
  <c r="H44" i="114"/>
  <c r="F44" i="114"/>
  <c r="E44" i="114"/>
  <c r="D44" i="114"/>
  <c r="C44" i="114"/>
  <c r="K43" i="114"/>
  <c r="J43" i="114"/>
  <c r="I43" i="114"/>
  <c r="H43" i="114"/>
  <c r="F43" i="114"/>
  <c r="E43" i="114"/>
  <c r="D43" i="114"/>
  <c r="C43" i="114"/>
  <c r="K42" i="114"/>
  <c r="J42" i="114"/>
  <c r="I42" i="114"/>
  <c r="H42" i="114"/>
  <c r="F42" i="114"/>
  <c r="E42" i="114"/>
  <c r="D42" i="114"/>
  <c r="C42" i="114"/>
  <c r="K41" i="114"/>
  <c r="J41" i="114"/>
  <c r="I41" i="114"/>
  <c r="H41" i="114"/>
  <c r="F41" i="114"/>
  <c r="E41" i="114"/>
  <c r="D41" i="114"/>
  <c r="C41" i="114"/>
  <c r="K40" i="114"/>
  <c r="J40" i="114"/>
  <c r="I40" i="114"/>
  <c r="H40" i="114"/>
  <c r="F40" i="114"/>
  <c r="E40" i="114"/>
  <c r="D40" i="114"/>
  <c r="C40" i="114"/>
  <c r="K39" i="114"/>
  <c r="J39" i="114"/>
  <c r="I39" i="114"/>
  <c r="H39" i="114"/>
  <c r="F39" i="114"/>
  <c r="E39" i="114"/>
  <c r="D39" i="114"/>
  <c r="C39" i="114"/>
  <c r="K38" i="114"/>
  <c r="J38" i="114"/>
  <c r="I38" i="114"/>
  <c r="H38" i="114"/>
  <c r="F38" i="114"/>
  <c r="E38" i="114"/>
  <c r="D38" i="114"/>
  <c r="C38" i="114"/>
  <c r="K37" i="114"/>
  <c r="J37" i="114"/>
  <c r="I37" i="114"/>
  <c r="H37" i="114"/>
  <c r="F37" i="114"/>
  <c r="E37" i="114"/>
  <c r="D37" i="114"/>
  <c r="C37" i="114"/>
  <c r="K36" i="114"/>
  <c r="J36" i="114"/>
  <c r="I36" i="114"/>
  <c r="H36" i="114"/>
  <c r="F36" i="114"/>
  <c r="E36" i="114"/>
  <c r="D36" i="114"/>
  <c r="C36" i="114"/>
  <c r="K35" i="114"/>
  <c r="J35" i="114"/>
  <c r="I35" i="114"/>
  <c r="H35" i="114"/>
  <c r="F35" i="114"/>
  <c r="E35" i="114"/>
  <c r="D35" i="114"/>
  <c r="C35" i="114"/>
  <c r="K34" i="114"/>
  <c r="J34" i="114"/>
  <c r="I34" i="114"/>
  <c r="H34" i="114"/>
  <c r="F34" i="114"/>
  <c r="E34" i="114"/>
  <c r="D34" i="114"/>
  <c r="C34" i="114"/>
  <c r="K33" i="114"/>
  <c r="J33" i="114"/>
  <c r="I33" i="114"/>
  <c r="H33" i="114"/>
  <c r="F33" i="114"/>
  <c r="E33" i="114"/>
  <c r="D33" i="114"/>
  <c r="C33" i="114"/>
  <c r="K32" i="114"/>
  <c r="J32" i="114"/>
  <c r="I32" i="114"/>
  <c r="H32" i="114"/>
  <c r="F32" i="114"/>
  <c r="E32" i="114"/>
  <c r="D32" i="114"/>
  <c r="C32" i="114"/>
  <c r="K31" i="114"/>
  <c r="J31" i="114"/>
  <c r="I31" i="114"/>
  <c r="H31" i="114"/>
  <c r="F31" i="114"/>
  <c r="E31" i="114"/>
  <c r="D31" i="114"/>
  <c r="C31" i="114"/>
  <c r="K30" i="114"/>
  <c r="J30" i="114"/>
  <c r="I30" i="114"/>
  <c r="H30" i="114"/>
  <c r="F30" i="114"/>
  <c r="E30" i="114"/>
  <c r="D30" i="114"/>
  <c r="C30" i="114"/>
  <c r="K29" i="114"/>
  <c r="J29" i="114"/>
  <c r="I29" i="114"/>
  <c r="H29" i="114"/>
  <c r="F29" i="114"/>
  <c r="E29" i="114"/>
  <c r="D29" i="114"/>
  <c r="C29" i="114"/>
  <c r="K28" i="114"/>
  <c r="J28" i="114"/>
  <c r="I28" i="114"/>
  <c r="H28" i="114"/>
  <c r="F28" i="114"/>
  <c r="E28" i="114"/>
  <c r="D28" i="114"/>
  <c r="C28" i="114"/>
  <c r="K27" i="114"/>
  <c r="J27" i="114"/>
  <c r="I27" i="114"/>
  <c r="H27" i="114"/>
  <c r="F27" i="114"/>
  <c r="E27" i="114"/>
  <c r="D27" i="114"/>
  <c r="C27" i="114"/>
  <c r="K26" i="114"/>
  <c r="J26" i="114"/>
  <c r="I26" i="114"/>
  <c r="H26" i="114"/>
  <c r="F26" i="114"/>
  <c r="E26" i="114"/>
  <c r="D26" i="114"/>
  <c r="C26" i="114"/>
  <c r="K25" i="114"/>
  <c r="J25" i="114"/>
  <c r="I25" i="114"/>
  <c r="H25" i="114"/>
  <c r="F25" i="114"/>
  <c r="E25" i="114"/>
  <c r="D25" i="114"/>
  <c r="C25" i="114"/>
  <c r="K24" i="114"/>
  <c r="J24" i="114"/>
  <c r="I24" i="114"/>
  <c r="H24" i="114"/>
  <c r="F24" i="114"/>
  <c r="E24" i="114"/>
  <c r="D24" i="114"/>
  <c r="C24" i="114"/>
  <c r="K23" i="114"/>
  <c r="J23" i="114"/>
  <c r="I23" i="114"/>
  <c r="H23" i="114"/>
  <c r="F23" i="114"/>
  <c r="E23" i="114"/>
  <c r="D23" i="114"/>
  <c r="C23" i="114"/>
  <c r="K22" i="114"/>
  <c r="J22" i="114"/>
  <c r="I22" i="114"/>
  <c r="H22" i="114"/>
  <c r="F22" i="114"/>
  <c r="E22" i="114"/>
  <c r="D22" i="114"/>
  <c r="C22" i="114"/>
  <c r="K21" i="114"/>
  <c r="J21" i="114"/>
  <c r="I21" i="114"/>
  <c r="H21" i="114"/>
  <c r="F21" i="114"/>
  <c r="E21" i="114"/>
  <c r="D21" i="114"/>
  <c r="C21" i="114"/>
  <c r="K20" i="114"/>
  <c r="J20" i="114"/>
  <c r="I20" i="114"/>
  <c r="H20" i="114"/>
  <c r="F20" i="114"/>
  <c r="E20" i="114"/>
  <c r="D20" i="114"/>
  <c r="C20" i="114"/>
  <c r="K19" i="114"/>
  <c r="J19" i="114"/>
  <c r="I19" i="114"/>
  <c r="H19" i="114"/>
  <c r="F19" i="114"/>
  <c r="E19" i="114"/>
  <c r="D19" i="114"/>
  <c r="C19" i="114"/>
  <c r="K18" i="114"/>
  <c r="J18" i="114"/>
  <c r="I18" i="114"/>
  <c r="H18" i="114"/>
  <c r="F18" i="114"/>
  <c r="E18" i="114"/>
  <c r="D18" i="114"/>
  <c r="C18" i="114"/>
  <c r="K17" i="114"/>
  <c r="J17" i="114"/>
  <c r="I17" i="114"/>
  <c r="H17" i="114"/>
  <c r="F17" i="114"/>
  <c r="E17" i="114"/>
  <c r="D17" i="114"/>
  <c r="C17" i="114"/>
  <c r="K16" i="114"/>
  <c r="J16" i="114"/>
  <c r="I16" i="114"/>
  <c r="H16" i="114"/>
  <c r="F16" i="114"/>
  <c r="E16" i="114"/>
  <c r="D16" i="114"/>
  <c r="C16" i="114"/>
  <c r="K15" i="114"/>
  <c r="J15" i="114"/>
  <c r="I15" i="114"/>
  <c r="H15" i="114"/>
  <c r="F15" i="114"/>
  <c r="E15" i="114"/>
  <c r="D15" i="114"/>
  <c r="C15" i="114"/>
  <c r="K14" i="114"/>
  <c r="J14" i="114"/>
  <c r="I14" i="114"/>
  <c r="H14" i="114"/>
  <c r="F14" i="114"/>
  <c r="E14" i="114"/>
  <c r="D14" i="114"/>
  <c r="C14" i="114"/>
  <c r="K13" i="114"/>
  <c r="J13" i="114"/>
  <c r="I13" i="114"/>
  <c r="H13" i="114"/>
  <c r="F13" i="114"/>
  <c r="E13" i="114"/>
  <c r="D13" i="114"/>
  <c r="C13" i="114"/>
  <c r="K12" i="114"/>
  <c r="J12" i="114"/>
  <c r="I12" i="114"/>
  <c r="H12" i="114"/>
  <c r="F12" i="114"/>
  <c r="E12" i="114"/>
  <c r="D12" i="114"/>
  <c r="C12" i="114"/>
  <c r="K11" i="114"/>
  <c r="J11" i="114"/>
  <c r="I11" i="114"/>
  <c r="H11" i="114"/>
  <c r="F11" i="114"/>
  <c r="E11" i="114"/>
  <c r="D11" i="114"/>
  <c r="C11" i="114"/>
  <c r="K10" i="114"/>
  <c r="J10" i="114"/>
  <c r="I10" i="114"/>
  <c r="H10" i="114"/>
  <c r="F10" i="114"/>
  <c r="E10" i="114"/>
  <c r="D10" i="114"/>
  <c r="C10" i="114"/>
  <c r="K9" i="114"/>
  <c r="J9" i="114"/>
  <c r="I9" i="114"/>
  <c r="H9" i="114"/>
  <c r="D9" i="114"/>
  <c r="E9" i="114"/>
  <c r="F9" i="114"/>
  <c r="C9" i="114"/>
  <c r="K67" i="101"/>
  <c r="J67" i="101"/>
  <c r="I67" i="101"/>
  <c r="H67" i="101"/>
  <c r="G67" i="101"/>
  <c r="F67" i="101"/>
  <c r="E67" i="101"/>
  <c r="D67" i="101"/>
  <c r="C67" i="101"/>
  <c r="K66" i="101"/>
  <c r="J66" i="101"/>
  <c r="I66" i="101"/>
  <c r="H66" i="101"/>
  <c r="G66" i="101"/>
  <c r="F66" i="101"/>
  <c r="E66" i="101"/>
  <c r="D66" i="101"/>
  <c r="C66" i="101"/>
  <c r="K65" i="101"/>
  <c r="J65" i="101"/>
  <c r="I65" i="101"/>
  <c r="H65" i="101"/>
  <c r="G65" i="101"/>
  <c r="F65" i="101"/>
  <c r="E65" i="101"/>
  <c r="D65" i="101"/>
  <c r="C65" i="101"/>
  <c r="K64" i="101"/>
  <c r="J64" i="101"/>
  <c r="I64" i="101"/>
  <c r="H64" i="101"/>
  <c r="G64" i="101"/>
  <c r="F64" i="101"/>
  <c r="E64" i="101"/>
  <c r="D64" i="101"/>
  <c r="C64" i="101"/>
  <c r="K63" i="101"/>
  <c r="J63" i="101"/>
  <c r="I63" i="101"/>
  <c r="H63" i="101"/>
  <c r="G63" i="101"/>
  <c r="F63" i="101"/>
  <c r="E63" i="101"/>
  <c r="D63" i="101"/>
  <c r="C63" i="101"/>
  <c r="K62" i="101"/>
  <c r="J62" i="101"/>
  <c r="I62" i="101"/>
  <c r="H62" i="101"/>
  <c r="G62" i="101"/>
  <c r="F62" i="101"/>
  <c r="E62" i="101"/>
  <c r="D62" i="101"/>
  <c r="C62" i="101"/>
  <c r="K61" i="101"/>
  <c r="J61" i="101"/>
  <c r="I61" i="101"/>
  <c r="H61" i="101"/>
  <c r="G61" i="101"/>
  <c r="F61" i="101"/>
  <c r="E61" i="101"/>
  <c r="D61" i="101"/>
  <c r="C61" i="101"/>
  <c r="K60" i="101"/>
  <c r="J60" i="101"/>
  <c r="I60" i="101"/>
  <c r="H60" i="101"/>
  <c r="G60" i="101"/>
  <c r="F60" i="101"/>
  <c r="E60" i="101"/>
  <c r="D60" i="101"/>
  <c r="C60" i="101"/>
  <c r="K59" i="101"/>
  <c r="J59" i="101"/>
  <c r="I59" i="101"/>
  <c r="H59" i="101"/>
  <c r="G59" i="101"/>
  <c r="F59" i="101"/>
  <c r="E59" i="101"/>
  <c r="D59" i="101"/>
  <c r="C59" i="101"/>
  <c r="K58" i="101"/>
  <c r="J58" i="101"/>
  <c r="I58" i="101"/>
  <c r="H58" i="101"/>
  <c r="G58" i="101"/>
  <c r="F58" i="101"/>
  <c r="E58" i="101"/>
  <c r="D58" i="101"/>
  <c r="C58" i="101"/>
  <c r="K57" i="101"/>
  <c r="J57" i="101"/>
  <c r="I57" i="101"/>
  <c r="H57" i="101"/>
  <c r="G57" i="101"/>
  <c r="F57" i="101"/>
  <c r="E57" i="101"/>
  <c r="D57" i="101"/>
  <c r="C57" i="101"/>
  <c r="K56" i="101"/>
  <c r="J56" i="101"/>
  <c r="I56" i="101"/>
  <c r="H56" i="101"/>
  <c r="G56" i="101"/>
  <c r="F56" i="101"/>
  <c r="E56" i="101"/>
  <c r="D56" i="101"/>
  <c r="C56" i="101"/>
  <c r="K55" i="101"/>
  <c r="J55" i="101"/>
  <c r="I55" i="101"/>
  <c r="H55" i="101"/>
  <c r="G55" i="101"/>
  <c r="F55" i="101"/>
  <c r="E55" i="101"/>
  <c r="D55" i="101"/>
  <c r="C55" i="101"/>
  <c r="K54" i="101"/>
  <c r="J54" i="101"/>
  <c r="I54" i="101"/>
  <c r="H54" i="101"/>
  <c r="G54" i="101"/>
  <c r="F54" i="101"/>
  <c r="E54" i="101"/>
  <c r="D54" i="101"/>
  <c r="C54" i="101"/>
  <c r="K53" i="101"/>
  <c r="J53" i="101"/>
  <c r="I53" i="101"/>
  <c r="H53" i="101"/>
  <c r="G53" i="101"/>
  <c r="F53" i="101"/>
  <c r="E53" i="101"/>
  <c r="D53" i="101"/>
  <c r="C53" i="101"/>
  <c r="K52" i="101"/>
  <c r="J52" i="101"/>
  <c r="I52" i="101"/>
  <c r="H52" i="101"/>
  <c r="G52" i="101"/>
  <c r="F52" i="101"/>
  <c r="E52" i="101"/>
  <c r="D52" i="101"/>
  <c r="C52" i="101"/>
  <c r="K51" i="101"/>
  <c r="J51" i="101"/>
  <c r="I51" i="101"/>
  <c r="H51" i="101"/>
  <c r="G51" i="101"/>
  <c r="F51" i="101"/>
  <c r="E51" i="101"/>
  <c r="D51" i="101"/>
  <c r="C51" i="101"/>
  <c r="K50" i="101"/>
  <c r="J50" i="101"/>
  <c r="I50" i="101"/>
  <c r="H50" i="101"/>
  <c r="G50" i="101"/>
  <c r="F50" i="101"/>
  <c r="E50" i="101"/>
  <c r="D50" i="101"/>
  <c r="C50" i="101"/>
  <c r="K49" i="101"/>
  <c r="J49" i="101"/>
  <c r="I49" i="101"/>
  <c r="H49" i="101"/>
  <c r="G49" i="101"/>
  <c r="F49" i="101"/>
  <c r="E49" i="101"/>
  <c r="D49" i="101"/>
  <c r="C49" i="101"/>
  <c r="K48" i="101"/>
  <c r="J48" i="101"/>
  <c r="I48" i="101"/>
  <c r="H48" i="101"/>
  <c r="G48" i="101"/>
  <c r="F48" i="101"/>
  <c r="E48" i="101"/>
  <c r="D48" i="101"/>
  <c r="C48" i="101"/>
  <c r="K47" i="101"/>
  <c r="J47" i="101"/>
  <c r="I47" i="101"/>
  <c r="H47" i="101"/>
  <c r="G47" i="101"/>
  <c r="F47" i="101"/>
  <c r="E47" i="101"/>
  <c r="D47" i="101"/>
  <c r="C47" i="101"/>
  <c r="K46" i="101"/>
  <c r="J46" i="101"/>
  <c r="I46" i="101"/>
  <c r="H46" i="101"/>
  <c r="G46" i="101"/>
  <c r="F46" i="101"/>
  <c r="E46" i="101"/>
  <c r="D46" i="101"/>
  <c r="C46" i="101"/>
  <c r="K45" i="101"/>
  <c r="J45" i="101"/>
  <c r="I45" i="101"/>
  <c r="H45" i="101"/>
  <c r="G45" i="101"/>
  <c r="F45" i="101"/>
  <c r="E45" i="101"/>
  <c r="D45" i="101"/>
  <c r="C45" i="101"/>
  <c r="K44" i="101"/>
  <c r="J44" i="101"/>
  <c r="I44" i="101"/>
  <c r="H44" i="101"/>
  <c r="G44" i="101"/>
  <c r="F44" i="101"/>
  <c r="E44" i="101"/>
  <c r="D44" i="101"/>
  <c r="C44" i="101"/>
  <c r="K43" i="101"/>
  <c r="J43" i="101"/>
  <c r="I43" i="101"/>
  <c r="H43" i="101"/>
  <c r="G43" i="101"/>
  <c r="F43" i="101"/>
  <c r="E43" i="101"/>
  <c r="D43" i="101"/>
  <c r="C43" i="101"/>
  <c r="K42" i="101"/>
  <c r="J42" i="101"/>
  <c r="I42" i="101"/>
  <c r="H42" i="101"/>
  <c r="G42" i="101"/>
  <c r="F42" i="101"/>
  <c r="E42" i="101"/>
  <c r="D42" i="101"/>
  <c r="C42" i="101"/>
  <c r="K41" i="101"/>
  <c r="J41" i="101"/>
  <c r="I41" i="101"/>
  <c r="H41" i="101"/>
  <c r="G41" i="101"/>
  <c r="F41" i="101"/>
  <c r="E41" i="101"/>
  <c r="D41" i="101"/>
  <c r="C41" i="101"/>
  <c r="K40" i="101"/>
  <c r="J40" i="101"/>
  <c r="I40" i="101"/>
  <c r="H40" i="101"/>
  <c r="G40" i="101"/>
  <c r="F40" i="101"/>
  <c r="E40" i="101"/>
  <c r="D40" i="101"/>
  <c r="C40" i="101"/>
  <c r="K39" i="101"/>
  <c r="J39" i="101"/>
  <c r="I39" i="101"/>
  <c r="H39" i="101"/>
  <c r="G39" i="101"/>
  <c r="F39" i="101"/>
  <c r="E39" i="101"/>
  <c r="D39" i="101"/>
  <c r="C39" i="101"/>
  <c r="K38" i="101"/>
  <c r="J38" i="101"/>
  <c r="I38" i="101"/>
  <c r="H38" i="101"/>
  <c r="G38" i="101"/>
  <c r="F38" i="101"/>
  <c r="E38" i="101"/>
  <c r="D38" i="101"/>
  <c r="C38" i="101"/>
  <c r="K37" i="101"/>
  <c r="J37" i="101"/>
  <c r="I37" i="101"/>
  <c r="H37" i="101"/>
  <c r="G37" i="101"/>
  <c r="F37" i="101"/>
  <c r="E37" i="101"/>
  <c r="D37" i="101"/>
  <c r="C37" i="101"/>
  <c r="K36" i="101"/>
  <c r="J36" i="101"/>
  <c r="I36" i="101"/>
  <c r="H36" i="101"/>
  <c r="G36" i="101"/>
  <c r="F36" i="101"/>
  <c r="E36" i="101"/>
  <c r="D36" i="101"/>
  <c r="C36" i="101"/>
  <c r="K35" i="101"/>
  <c r="J35" i="101"/>
  <c r="I35" i="101"/>
  <c r="H35" i="101"/>
  <c r="G35" i="101"/>
  <c r="F35" i="101"/>
  <c r="E35" i="101"/>
  <c r="D35" i="101"/>
  <c r="C35" i="101"/>
  <c r="K34" i="101"/>
  <c r="J34" i="101"/>
  <c r="I34" i="101"/>
  <c r="H34" i="101"/>
  <c r="G34" i="101"/>
  <c r="F34" i="101"/>
  <c r="E34" i="101"/>
  <c r="D34" i="101"/>
  <c r="C34" i="101"/>
  <c r="K33" i="101"/>
  <c r="J33" i="101"/>
  <c r="I33" i="101"/>
  <c r="H33" i="101"/>
  <c r="G33" i="101"/>
  <c r="F33" i="101"/>
  <c r="E33" i="101"/>
  <c r="D33" i="101"/>
  <c r="C33" i="101"/>
  <c r="K32" i="101"/>
  <c r="J32" i="101"/>
  <c r="I32" i="101"/>
  <c r="H32" i="101"/>
  <c r="G32" i="101"/>
  <c r="F32" i="101"/>
  <c r="E32" i="101"/>
  <c r="D32" i="101"/>
  <c r="C32" i="101"/>
  <c r="K31" i="101"/>
  <c r="J31" i="101"/>
  <c r="I31" i="101"/>
  <c r="H31" i="101"/>
  <c r="G31" i="101"/>
  <c r="F31" i="101"/>
  <c r="E31" i="101"/>
  <c r="D31" i="101"/>
  <c r="C31" i="101"/>
  <c r="K30" i="101"/>
  <c r="J30" i="101"/>
  <c r="I30" i="101"/>
  <c r="H30" i="101"/>
  <c r="G30" i="101"/>
  <c r="F30" i="101"/>
  <c r="E30" i="101"/>
  <c r="D30" i="101"/>
  <c r="C30" i="101"/>
  <c r="K29" i="101"/>
  <c r="J29" i="101"/>
  <c r="I29" i="101"/>
  <c r="H29" i="101"/>
  <c r="G29" i="101"/>
  <c r="F29" i="101"/>
  <c r="E29" i="101"/>
  <c r="D29" i="101"/>
  <c r="C29" i="101"/>
  <c r="K28" i="101"/>
  <c r="J28" i="101"/>
  <c r="I28" i="101"/>
  <c r="H28" i="101"/>
  <c r="G28" i="101"/>
  <c r="F28" i="101"/>
  <c r="E28" i="101"/>
  <c r="D28" i="101"/>
  <c r="C28" i="101"/>
  <c r="K27" i="101"/>
  <c r="J27" i="101"/>
  <c r="I27" i="101"/>
  <c r="H27" i="101"/>
  <c r="G27" i="101"/>
  <c r="F27" i="101"/>
  <c r="E27" i="101"/>
  <c r="D27" i="101"/>
  <c r="C27" i="101"/>
  <c r="K26" i="101"/>
  <c r="J26" i="101"/>
  <c r="I26" i="101"/>
  <c r="H26" i="101"/>
  <c r="G26" i="101"/>
  <c r="F26" i="101"/>
  <c r="E26" i="101"/>
  <c r="D26" i="101"/>
  <c r="C26" i="101"/>
  <c r="K25" i="101"/>
  <c r="J25" i="101"/>
  <c r="I25" i="101"/>
  <c r="H25" i="101"/>
  <c r="G25" i="101"/>
  <c r="F25" i="101"/>
  <c r="E25" i="101"/>
  <c r="D25" i="101"/>
  <c r="C25" i="101"/>
  <c r="K24" i="101"/>
  <c r="J24" i="101"/>
  <c r="I24" i="101"/>
  <c r="H24" i="101"/>
  <c r="G24" i="101"/>
  <c r="F24" i="101"/>
  <c r="E24" i="101"/>
  <c r="D24" i="101"/>
  <c r="C24" i="101"/>
  <c r="K23" i="101"/>
  <c r="J23" i="101"/>
  <c r="I23" i="101"/>
  <c r="H23" i="101"/>
  <c r="G23" i="101"/>
  <c r="F23" i="101"/>
  <c r="E23" i="101"/>
  <c r="D23" i="101"/>
  <c r="C23" i="101"/>
  <c r="K22" i="101"/>
  <c r="J22" i="101"/>
  <c r="I22" i="101"/>
  <c r="H22" i="101"/>
  <c r="G22" i="101"/>
  <c r="F22" i="101"/>
  <c r="E22" i="101"/>
  <c r="D22" i="101"/>
  <c r="C22" i="101"/>
  <c r="K21" i="101"/>
  <c r="J21" i="101"/>
  <c r="I21" i="101"/>
  <c r="H21" i="101"/>
  <c r="G21" i="101"/>
  <c r="F21" i="101"/>
  <c r="E21" i="101"/>
  <c r="D21" i="101"/>
  <c r="C21" i="101"/>
  <c r="K20" i="101"/>
  <c r="J20" i="101"/>
  <c r="I20" i="101"/>
  <c r="H20" i="101"/>
  <c r="G20" i="101"/>
  <c r="F20" i="101"/>
  <c r="E20" i="101"/>
  <c r="D20" i="101"/>
  <c r="C20" i="101"/>
  <c r="K19" i="101"/>
  <c r="J19" i="101"/>
  <c r="I19" i="101"/>
  <c r="H19" i="101"/>
  <c r="G19" i="101"/>
  <c r="F19" i="101"/>
  <c r="E19" i="101"/>
  <c r="D19" i="101"/>
  <c r="C19" i="101"/>
  <c r="K18" i="101"/>
  <c r="J18" i="101"/>
  <c r="I18" i="101"/>
  <c r="H18" i="101"/>
  <c r="G18" i="101"/>
  <c r="F18" i="101"/>
  <c r="E18" i="101"/>
  <c r="D18" i="101"/>
  <c r="C18" i="101"/>
  <c r="K17" i="101"/>
  <c r="J17" i="101"/>
  <c r="I17" i="101"/>
  <c r="H17" i="101"/>
  <c r="G17" i="101"/>
  <c r="F17" i="101"/>
  <c r="E17" i="101"/>
  <c r="D17" i="101"/>
  <c r="C17" i="101"/>
  <c r="K16" i="101"/>
  <c r="J16" i="101"/>
  <c r="I16" i="101"/>
  <c r="H16" i="101"/>
  <c r="G16" i="101"/>
  <c r="F16" i="101"/>
  <c r="E16" i="101"/>
  <c r="D16" i="101"/>
  <c r="C16" i="101"/>
  <c r="K15" i="101"/>
  <c r="J15" i="101"/>
  <c r="I15" i="101"/>
  <c r="H15" i="101"/>
  <c r="G15" i="101"/>
  <c r="F15" i="101"/>
  <c r="E15" i="101"/>
  <c r="D15" i="101"/>
  <c r="C15" i="101"/>
  <c r="K14" i="101"/>
  <c r="J14" i="101"/>
  <c r="I14" i="101"/>
  <c r="H14" i="101"/>
  <c r="G14" i="101"/>
  <c r="F14" i="101"/>
  <c r="E14" i="101"/>
  <c r="D14" i="101"/>
  <c r="C14" i="101"/>
  <c r="K13" i="101"/>
  <c r="J13" i="101"/>
  <c r="I13" i="101"/>
  <c r="H13" i="101"/>
  <c r="G13" i="101"/>
  <c r="F13" i="101"/>
  <c r="E13" i="101"/>
  <c r="D13" i="101"/>
  <c r="C13" i="101"/>
  <c r="K12" i="101"/>
  <c r="J12" i="101"/>
  <c r="I12" i="101"/>
  <c r="H12" i="101"/>
  <c r="G12" i="101"/>
  <c r="F12" i="101"/>
  <c r="E12" i="101"/>
  <c r="D12" i="101"/>
  <c r="C12" i="101"/>
  <c r="K11" i="101"/>
  <c r="J11" i="101"/>
  <c r="I11" i="101"/>
  <c r="H11" i="101"/>
  <c r="G11" i="101"/>
  <c r="F11" i="101"/>
  <c r="E11" i="101"/>
  <c r="D11" i="101"/>
  <c r="C11" i="101"/>
  <c r="K10" i="101"/>
  <c r="J10" i="101"/>
  <c r="I10" i="101"/>
  <c r="H10" i="101"/>
  <c r="G10" i="101"/>
  <c r="F10" i="101"/>
  <c r="E10" i="101"/>
  <c r="D10" i="101"/>
  <c r="C10" i="101"/>
  <c r="I9" i="101"/>
  <c r="J9" i="101"/>
  <c r="K9" i="101"/>
  <c r="C9" i="101"/>
  <c r="D9" i="101"/>
  <c r="E9" i="101"/>
  <c r="F9" i="101"/>
  <c r="G9" i="101"/>
  <c r="H9" i="101"/>
  <c r="C60" i="77"/>
  <c r="D60" i="77"/>
  <c r="E60" i="77"/>
  <c r="F60" i="77"/>
  <c r="H60" i="77"/>
  <c r="I60" i="77"/>
  <c r="J60" i="77"/>
  <c r="K60" i="77"/>
  <c r="C61" i="77"/>
  <c r="D61" i="77"/>
  <c r="E61" i="77"/>
  <c r="F61" i="77"/>
  <c r="H61" i="77"/>
  <c r="I61" i="77"/>
  <c r="J61" i="77"/>
  <c r="K61" i="77"/>
  <c r="C62" i="77"/>
  <c r="D62" i="77"/>
  <c r="E62" i="77"/>
  <c r="F62" i="77"/>
  <c r="H62" i="77"/>
  <c r="I62" i="77"/>
  <c r="J62" i="77"/>
  <c r="K62" i="77"/>
  <c r="C9" i="77"/>
  <c r="D9" i="77"/>
  <c r="E9" i="77"/>
  <c r="F9" i="77"/>
  <c r="H9" i="77"/>
  <c r="I9" i="77"/>
  <c r="J9" i="77"/>
  <c r="K9" i="77"/>
  <c r="C10" i="77"/>
  <c r="D10" i="77"/>
  <c r="E10" i="77"/>
  <c r="F10" i="77"/>
  <c r="H10" i="77"/>
  <c r="I10" i="77"/>
  <c r="J10" i="77"/>
  <c r="K10" i="77"/>
  <c r="C11" i="77"/>
  <c r="D11" i="77"/>
  <c r="E11" i="77"/>
  <c r="F11" i="77"/>
  <c r="H11" i="77"/>
  <c r="I11" i="77"/>
  <c r="J11" i="77"/>
  <c r="K11" i="77"/>
  <c r="C12" i="77"/>
  <c r="D12" i="77"/>
  <c r="E12" i="77"/>
  <c r="F12" i="77"/>
  <c r="H12" i="77"/>
  <c r="I12" i="77"/>
  <c r="J12" i="77"/>
  <c r="K12" i="77"/>
  <c r="C13" i="77"/>
  <c r="D13" i="77"/>
  <c r="E13" i="77"/>
  <c r="F13" i="77"/>
  <c r="H13" i="77"/>
  <c r="I13" i="77"/>
  <c r="J13" i="77"/>
  <c r="K13" i="77"/>
  <c r="C14" i="77"/>
  <c r="D14" i="77"/>
  <c r="E14" i="77"/>
  <c r="F14" i="77"/>
  <c r="H14" i="77"/>
  <c r="I14" i="77"/>
  <c r="J14" i="77"/>
  <c r="K14" i="77"/>
  <c r="C15" i="77"/>
  <c r="D15" i="77"/>
  <c r="E15" i="77"/>
  <c r="F15" i="77"/>
  <c r="H15" i="77"/>
  <c r="I15" i="77"/>
  <c r="J15" i="77"/>
  <c r="K15" i="77"/>
  <c r="C16" i="77"/>
  <c r="D16" i="77"/>
  <c r="E16" i="77"/>
  <c r="F16" i="77"/>
  <c r="H16" i="77"/>
  <c r="I16" i="77"/>
  <c r="J16" i="77"/>
  <c r="K16" i="77"/>
  <c r="C17" i="77"/>
  <c r="D17" i="77"/>
  <c r="E17" i="77"/>
  <c r="F17" i="77"/>
  <c r="H17" i="77"/>
  <c r="I17" i="77"/>
  <c r="J17" i="77"/>
  <c r="K17" i="77"/>
  <c r="C18" i="77"/>
  <c r="D18" i="77"/>
  <c r="E18" i="77"/>
  <c r="F18" i="77"/>
  <c r="H18" i="77"/>
  <c r="I18" i="77"/>
  <c r="J18" i="77"/>
  <c r="K18" i="77"/>
  <c r="C19" i="77"/>
  <c r="D19" i="77"/>
  <c r="E19" i="77"/>
  <c r="F19" i="77"/>
  <c r="H19" i="77"/>
  <c r="I19" i="77"/>
  <c r="J19" i="77"/>
  <c r="K19" i="77"/>
  <c r="C20" i="77"/>
  <c r="D20" i="77"/>
  <c r="E20" i="77"/>
  <c r="F20" i="77"/>
  <c r="H20" i="77"/>
  <c r="I20" i="77"/>
  <c r="J20" i="77"/>
  <c r="K20" i="77"/>
  <c r="C21" i="77"/>
  <c r="D21" i="77"/>
  <c r="E21" i="77"/>
  <c r="F21" i="77"/>
  <c r="H21" i="77"/>
  <c r="I21" i="77"/>
  <c r="J21" i="77"/>
  <c r="K21" i="77"/>
  <c r="C22" i="77"/>
  <c r="D22" i="77"/>
  <c r="E22" i="77"/>
  <c r="F22" i="77"/>
  <c r="H22" i="77"/>
  <c r="I22" i="77"/>
  <c r="J22" i="77"/>
  <c r="K22" i="77"/>
  <c r="C23" i="77"/>
  <c r="D23" i="77"/>
  <c r="E23" i="77"/>
  <c r="F23" i="77"/>
  <c r="H23" i="77"/>
  <c r="I23" i="77"/>
  <c r="J23" i="77"/>
  <c r="K23" i="77"/>
  <c r="C24" i="77"/>
  <c r="D24" i="77"/>
  <c r="E24" i="77"/>
  <c r="F24" i="77"/>
  <c r="H24" i="77"/>
  <c r="I24" i="77"/>
  <c r="J24" i="77"/>
  <c r="K24" i="77"/>
  <c r="C25" i="77"/>
  <c r="D25" i="77"/>
  <c r="E25" i="77"/>
  <c r="F25" i="77"/>
  <c r="H25" i="77"/>
  <c r="I25" i="77"/>
  <c r="J25" i="77"/>
  <c r="K25" i="77"/>
  <c r="C26" i="77"/>
  <c r="D26" i="77"/>
  <c r="E26" i="77"/>
  <c r="F26" i="77"/>
  <c r="H26" i="77"/>
  <c r="I26" i="77"/>
  <c r="J26" i="77"/>
  <c r="K26" i="77"/>
  <c r="C27" i="77"/>
  <c r="D27" i="77"/>
  <c r="E27" i="77"/>
  <c r="F27" i="77"/>
  <c r="H27" i="77"/>
  <c r="I27" i="77"/>
  <c r="J27" i="77"/>
  <c r="K27" i="77"/>
  <c r="C28" i="77"/>
  <c r="D28" i="77"/>
  <c r="E28" i="77"/>
  <c r="F28" i="77"/>
  <c r="H28" i="77"/>
  <c r="I28" i="77"/>
  <c r="J28" i="77"/>
  <c r="K28" i="77"/>
  <c r="C29" i="77"/>
  <c r="D29" i="77"/>
  <c r="E29" i="77"/>
  <c r="F29" i="77"/>
  <c r="H29" i="77"/>
  <c r="I29" i="77"/>
  <c r="J29" i="77"/>
  <c r="K29" i="77"/>
  <c r="C30" i="77"/>
  <c r="D30" i="77"/>
  <c r="E30" i="77"/>
  <c r="F30" i="77"/>
  <c r="H30" i="77"/>
  <c r="I30" i="77"/>
  <c r="J30" i="77"/>
  <c r="K30" i="77"/>
  <c r="C31" i="77"/>
  <c r="D31" i="77"/>
  <c r="E31" i="77"/>
  <c r="F31" i="77"/>
  <c r="H31" i="77"/>
  <c r="I31" i="77"/>
  <c r="J31" i="77"/>
  <c r="K31" i="77"/>
  <c r="C32" i="77"/>
  <c r="D32" i="77"/>
  <c r="E32" i="77"/>
  <c r="F32" i="77"/>
  <c r="H32" i="77"/>
  <c r="I32" i="77"/>
  <c r="J32" i="77"/>
  <c r="K32" i="77"/>
  <c r="C33" i="77"/>
  <c r="D33" i="77"/>
  <c r="E33" i="77"/>
  <c r="F33" i="77"/>
  <c r="H33" i="77"/>
  <c r="I33" i="77"/>
  <c r="J33" i="77"/>
  <c r="K33" i="77"/>
  <c r="C34" i="77"/>
  <c r="D34" i="77"/>
  <c r="E34" i="77"/>
  <c r="F34" i="77"/>
  <c r="H34" i="77"/>
  <c r="I34" i="77"/>
  <c r="J34" i="77"/>
  <c r="K34" i="77"/>
  <c r="C35" i="77"/>
  <c r="D35" i="77"/>
  <c r="E35" i="77"/>
  <c r="F35" i="77"/>
  <c r="H35" i="77"/>
  <c r="I35" i="77"/>
  <c r="J35" i="77"/>
  <c r="K35" i="77"/>
  <c r="C36" i="77"/>
  <c r="D36" i="77"/>
  <c r="E36" i="77"/>
  <c r="F36" i="77"/>
  <c r="H36" i="77"/>
  <c r="I36" i="77"/>
  <c r="J36" i="77"/>
  <c r="K36" i="77"/>
  <c r="C37" i="77"/>
  <c r="D37" i="77"/>
  <c r="E37" i="77"/>
  <c r="F37" i="77"/>
  <c r="H37" i="77"/>
  <c r="I37" i="77"/>
  <c r="J37" i="77"/>
  <c r="K37" i="77"/>
  <c r="C38" i="77"/>
  <c r="D38" i="77"/>
  <c r="E38" i="77"/>
  <c r="F38" i="77"/>
  <c r="H38" i="77"/>
  <c r="I38" i="77"/>
  <c r="J38" i="77"/>
  <c r="K38" i="77"/>
  <c r="C39" i="77"/>
  <c r="D39" i="77"/>
  <c r="E39" i="77"/>
  <c r="F39" i="77"/>
  <c r="H39" i="77"/>
  <c r="I39" i="77"/>
  <c r="J39" i="77"/>
  <c r="K39" i="77"/>
  <c r="C40" i="77"/>
  <c r="D40" i="77"/>
  <c r="E40" i="77"/>
  <c r="F40" i="77"/>
  <c r="H40" i="77"/>
  <c r="I40" i="77"/>
  <c r="J40" i="77"/>
  <c r="K40" i="77"/>
  <c r="C41" i="77"/>
  <c r="D41" i="77"/>
  <c r="E41" i="77"/>
  <c r="F41" i="77"/>
  <c r="H41" i="77"/>
  <c r="I41" i="77"/>
  <c r="J41" i="77"/>
  <c r="K41" i="77"/>
  <c r="C42" i="77"/>
  <c r="D42" i="77"/>
  <c r="E42" i="77"/>
  <c r="F42" i="77"/>
  <c r="H42" i="77"/>
  <c r="I42" i="77"/>
  <c r="J42" i="77"/>
  <c r="K42" i="77"/>
  <c r="C43" i="77"/>
  <c r="D43" i="77"/>
  <c r="E43" i="77"/>
  <c r="F43" i="77"/>
  <c r="H43" i="77"/>
  <c r="I43" i="77"/>
  <c r="J43" i="77"/>
  <c r="K43" i="77"/>
  <c r="C44" i="77"/>
  <c r="D44" i="77"/>
  <c r="E44" i="77"/>
  <c r="F44" i="77"/>
  <c r="H44" i="77"/>
  <c r="I44" i="77"/>
  <c r="J44" i="77"/>
  <c r="K44" i="77"/>
  <c r="C45" i="77"/>
  <c r="D45" i="77"/>
  <c r="E45" i="77"/>
  <c r="F45" i="77"/>
  <c r="H45" i="77"/>
  <c r="I45" i="77"/>
  <c r="J45" i="77"/>
  <c r="K45" i="77"/>
  <c r="C46" i="77"/>
  <c r="D46" i="77"/>
  <c r="E46" i="77"/>
  <c r="F46" i="77"/>
  <c r="H46" i="77"/>
  <c r="I46" i="77"/>
  <c r="J46" i="77"/>
  <c r="K46" i="77"/>
  <c r="C47" i="77"/>
  <c r="D47" i="77"/>
  <c r="E47" i="77"/>
  <c r="F47" i="77"/>
  <c r="H47" i="77"/>
  <c r="I47" i="77"/>
  <c r="J47" i="77"/>
  <c r="K47" i="77"/>
  <c r="C48" i="77"/>
  <c r="D48" i="77"/>
  <c r="E48" i="77"/>
  <c r="F48" i="77"/>
  <c r="H48" i="77"/>
  <c r="I48" i="77"/>
  <c r="J48" i="77"/>
  <c r="K48" i="77"/>
  <c r="C49" i="77"/>
  <c r="D49" i="77"/>
  <c r="E49" i="77"/>
  <c r="F49" i="77"/>
  <c r="H49" i="77"/>
  <c r="I49" i="77"/>
  <c r="J49" i="77"/>
  <c r="K49" i="77"/>
  <c r="C50" i="77"/>
  <c r="D50" i="77"/>
  <c r="E50" i="77"/>
  <c r="F50" i="77"/>
  <c r="H50" i="77"/>
  <c r="I50" i="77"/>
  <c r="J50" i="77"/>
  <c r="K50" i="77"/>
  <c r="C51" i="77"/>
  <c r="D51" i="77"/>
  <c r="E51" i="77"/>
  <c r="F51" i="77"/>
  <c r="H51" i="77"/>
  <c r="I51" i="77"/>
  <c r="J51" i="77"/>
  <c r="K51" i="77"/>
  <c r="C52" i="77"/>
  <c r="D52" i="77"/>
  <c r="E52" i="77"/>
  <c r="F52" i="77"/>
  <c r="H52" i="77"/>
  <c r="I52" i="77"/>
  <c r="J52" i="77"/>
  <c r="K52" i="77"/>
  <c r="C53" i="77"/>
  <c r="D53" i="77"/>
  <c r="E53" i="77"/>
  <c r="F53" i="77"/>
  <c r="H53" i="77"/>
  <c r="I53" i="77"/>
  <c r="J53" i="77"/>
  <c r="K53" i="77"/>
  <c r="C54" i="77"/>
  <c r="D54" i="77"/>
  <c r="E54" i="77"/>
  <c r="F54" i="77"/>
  <c r="H54" i="77"/>
  <c r="I54" i="77"/>
  <c r="J54" i="77"/>
  <c r="K54" i="77"/>
  <c r="C55" i="77"/>
  <c r="D55" i="77"/>
  <c r="E55" i="77"/>
  <c r="F55" i="77"/>
  <c r="H55" i="77"/>
  <c r="I55" i="77"/>
  <c r="J55" i="77"/>
  <c r="K55" i="77"/>
  <c r="C56" i="77"/>
  <c r="D56" i="77"/>
  <c r="E56" i="77"/>
  <c r="F56" i="77"/>
  <c r="H56" i="77"/>
  <c r="I56" i="77"/>
  <c r="J56" i="77"/>
  <c r="K56" i="77"/>
  <c r="C57" i="77"/>
  <c r="D57" i="77"/>
  <c r="E57" i="77"/>
  <c r="F57" i="77"/>
  <c r="H57" i="77"/>
  <c r="I57" i="77"/>
  <c r="J57" i="77"/>
  <c r="K57" i="77"/>
  <c r="C58" i="77"/>
  <c r="D58" i="77"/>
  <c r="E58" i="77"/>
  <c r="F58" i="77"/>
  <c r="H58" i="77"/>
  <c r="I58" i="77"/>
  <c r="J58" i="77"/>
  <c r="K58" i="77"/>
  <c r="C59" i="77"/>
  <c r="D59" i="77"/>
  <c r="E59" i="77"/>
  <c r="F59" i="77"/>
  <c r="H59" i="77"/>
  <c r="I59" i="77"/>
  <c r="J59" i="77"/>
  <c r="K59" i="77"/>
  <c r="K8" i="77"/>
  <c r="J8" i="77"/>
  <c r="I8" i="77"/>
  <c r="H8" i="77"/>
  <c r="D8" i="77"/>
  <c r="E8" i="77"/>
  <c r="F8" i="77"/>
  <c r="C8" i="77"/>
  <c r="C63" i="105"/>
  <c r="D63" i="105"/>
  <c r="E63" i="105"/>
  <c r="F63" i="105"/>
  <c r="G63" i="105"/>
  <c r="H63" i="105"/>
  <c r="I63" i="105"/>
  <c r="J63" i="105"/>
  <c r="K63" i="105"/>
  <c r="C64" i="105"/>
  <c r="D64" i="105"/>
  <c r="E64" i="105"/>
  <c r="F64" i="105"/>
  <c r="G64" i="105"/>
  <c r="H64" i="105"/>
  <c r="I64" i="105"/>
  <c r="J64" i="105"/>
  <c r="K64" i="105"/>
  <c r="C65" i="105"/>
  <c r="D65" i="105"/>
  <c r="E65" i="105"/>
  <c r="F65" i="105"/>
  <c r="G65" i="105"/>
  <c r="H65" i="105"/>
  <c r="I65" i="105"/>
  <c r="J65" i="105"/>
  <c r="K65" i="105"/>
  <c r="C66" i="105"/>
  <c r="D66" i="105"/>
  <c r="E66" i="105"/>
  <c r="F66" i="105"/>
  <c r="G66" i="105"/>
  <c r="H66" i="105"/>
  <c r="I66" i="105"/>
  <c r="J66" i="105"/>
  <c r="K66" i="105"/>
  <c r="C9" i="105"/>
  <c r="D9" i="105"/>
  <c r="E9" i="105"/>
  <c r="F9" i="105"/>
  <c r="G9" i="105"/>
  <c r="H9" i="105"/>
  <c r="I9" i="105"/>
  <c r="J9" i="105"/>
  <c r="K9" i="105"/>
  <c r="C10" i="105"/>
  <c r="D10" i="105"/>
  <c r="E10" i="105"/>
  <c r="F10" i="105"/>
  <c r="G10" i="105"/>
  <c r="H10" i="105"/>
  <c r="I10" i="105"/>
  <c r="J10" i="105"/>
  <c r="K10" i="105"/>
  <c r="C11" i="105"/>
  <c r="D11" i="105"/>
  <c r="E11" i="105"/>
  <c r="F11" i="105"/>
  <c r="G11" i="105"/>
  <c r="H11" i="105"/>
  <c r="I11" i="105"/>
  <c r="J11" i="105"/>
  <c r="K11" i="105"/>
  <c r="C12" i="105"/>
  <c r="D12" i="105"/>
  <c r="E12" i="105"/>
  <c r="F12" i="105"/>
  <c r="G12" i="105"/>
  <c r="H12" i="105"/>
  <c r="I12" i="105"/>
  <c r="J12" i="105"/>
  <c r="K12" i="105"/>
  <c r="C13" i="105"/>
  <c r="D13" i="105"/>
  <c r="E13" i="105"/>
  <c r="F13" i="105"/>
  <c r="G13" i="105"/>
  <c r="H13" i="105"/>
  <c r="I13" i="105"/>
  <c r="J13" i="105"/>
  <c r="K13" i="105"/>
  <c r="C14" i="105"/>
  <c r="D14" i="105"/>
  <c r="E14" i="105"/>
  <c r="F14" i="105"/>
  <c r="G14" i="105"/>
  <c r="H14" i="105"/>
  <c r="I14" i="105"/>
  <c r="J14" i="105"/>
  <c r="K14" i="105"/>
  <c r="C15" i="105"/>
  <c r="D15" i="105"/>
  <c r="E15" i="105"/>
  <c r="F15" i="105"/>
  <c r="G15" i="105"/>
  <c r="H15" i="105"/>
  <c r="I15" i="105"/>
  <c r="J15" i="105"/>
  <c r="K15" i="105"/>
  <c r="C16" i="105"/>
  <c r="D16" i="105"/>
  <c r="E16" i="105"/>
  <c r="F16" i="105"/>
  <c r="G16" i="105"/>
  <c r="H16" i="105"/>
  <c r="I16" i="105"/>
  <c r="J16" i="105"/>
  <c r="K16" i="105"/>
  <c r="C17" i="105"/>
  <c r="D17" i="105"/>
  <c r="E17" i="105"/>
  <c r="F17" i="105"/>
  <c r="G17" i="105"/>
  <c r="H17" i="105"/>
  <c r="I17" i="105"/>
  <c r="J17" i="105"/>
  <c r="K17" i="105"/>
  <c r="C18" i="105"/>
  <c r="D18" i="105"/>
  <c r="E18" i="105"/>
  <c r="F18" i="105"/>
  <c r="G18" i="105"/>
  <c r="H18" i="105"/>
  <c r="I18" i="105"/>
  <c r="J18" i="105"/>
  <c r="K18" i="105"/>
  <c r="C19" i="105"/>
  <c r="D19" i="105"/>
  <c r="E19" i="105"/>
  <c r="F19" i="105"/>
  <c r="G19" i="105"/>
  <c r="H19" i="105"/>
  <c r="I19" i="105"/>
  <c r="J19" i="105"/>
  <c r="K19" i="105"/>
  <c r="C20" i="105"/>
  <c r="D20" i="105"/>
  <c r="E20" i="105"/>
  <c r="F20" i="105"/>
  <c r="G20" i="105"/>
  <c r="H20" i="105"/>
  <c r="I20" i="105"/>
  <c r="J20" i="105"/>
  <c r="K20" i="105"/>
  <c r="C21" i="105"/>
  <c r="D21" i="105"/>
  <c r="E21" i="105"/>
  <c r="F21" i="105"/>
  <c r="G21" i="105"/>
  <c r="H21" i="105"/>
  <c r="I21" i="105"/>
  <c r="J21" i="105"/>
  <c r="K21" i="105"/>
  <c r="C22" i="105"/>
  <c r="D22" i="105"/>
  <c r="E22" i="105"/>
  <c r="F22" i="105"/>
  <c r="G22" i="105"/>
  <c r="H22" i="105"/>
  <c r="I22" i="105"/>
  <c r="J22" i="105"/>
  <c r="K22" i="105"/>
  <c r="C23" i="105"/>
  <c r="D23" i="105"/>
  <c r="E23" i="105"/>
  <c r="F23" i="105"/>
  <c r="G23" i="105"/>
  <c r="H23" i="105"/>
  <c r="I23" i="105"/>
  <c r="J23" i="105"/>
  <c r="K23" i="105"/>
  <c r="C24" i="105"/>
  <c r="D24" i="105"/>
  <c r="E24" i="105"/>
  <c r="F24" i="105"/>
  <c r="G24" i="105"/>
  <c r="H24" i="105"/>
  <c r="I24" i="105"/>
  <c r="J24" i="105"/>
  <c r="K24" i="105"/>
  <c r="C25" i="105"/>
  <c r="D25" i="105"/>
  <c r="E25" i="105"/>
  <c r="F25" i="105"/>
  <c r="G25" i="105"/>
  <c r="H25" i="105"/>
  <c r="I25" i="105"/>
  <c r="J25" i="105"/>
  <c r="K25" i="105"/>
  <c r="C26" i="105"/>
  <c r="D26" i="105"/>
  <c r="E26" i="105"/>
  <c r="F26" i="105"/>
  <c r="G26" i="105"/>
  <c r="H26" i="105"/>
  <c r="I26" i="105"/>
  <c r="J26" i="105"/>
  <c r="K26" i="105"/>
  <c r="C27" i="105"/>
  <c r="D27" i="105"/>
  <c r="E27" i="105"/>
  <c r="F27" i="105"/>
  <c r="G27" i="105"/>
  <c r="H27" i="105"/>
  <c r="I27" i="105"/>
  <c r="J27" i="105"/>
  <c r="K27" i="105"/>
  <c r="C28" i="105"/>
  <c r="D28" i="105"/>
  <c r="E28" i="105"/>
  <c r="F28" i="105"/>
  <c r="G28" i="105"/>
  <c r="H28" i="105"/>
  <c r="I28" i="105"/>
  <c r="J28" i="105"/>
  <c r="K28" i="105"/>
  <c r="C29" i="105"/>
  <c r="D29" i="105"/>
  <c r="E29" i="105"/>
  <c r="F29" i="105"/>
  <c r="G29" i="105"/>
  <c r="H29" i="105"/>
  <c r="I29" i="105"/>
  <c r="J29" i="105"/>
  <c r="K29" i="105"/>
  <c r="C30" i="105"/>
  <c r="D30" i="105"/>
  <c r="E30" i="105"/>
  <c r="F30" i="105"/>
  <c r="G30" i="105"/>
  <c r="H30" i="105"/>
  <c r="I30" i="105"/>
  <c r="J30" i="105"/>
  <c r="K30" i="105"/>
  <c r="C31" i="105"/>
  <c r="D31" i="105"/>
  <c r="E31" i="105"/>
  <c r="F31" i="105"/>
  <c r="G31" i="105"/>
  <c r="H31" i="105"/>
  <c r="I31" i="105"/>
  <c r="J31" i="105"/>
  <c r="K31" i="105"/>
  <c r="C32" i="105"/>
  <c r="D32" i="105"/>
  <c r="E32" i="105"/>
  <c r="F32" i="105"/>
  <c r="G32" i="105"/>
  <c r="H32" i="105"/>
  <c r="I32" i="105"/>
  <c r="J32" i="105"/>
  <c r="K32" i="105"/>
  <c r="C33" i="105"/>
  <c r="D33" i="105"/>
  <c r="E33" i="105"/>
  <c r="F33" i="105"/>
  <c r="G33" i="105"/>
  <c r="H33" i="105"/>
  <c r="I33" i="105"/>
  <c r="J33" i="105"/>
  <c r="K33" i="105"/>
  <c r="C34" i="105"/>
  <c r="D34" i="105"/>
  <c r="E34" i="105"/>
  <c r="F34" i="105"/>
  <c r="G34" i="105"/>
  <c r="H34" i="105"/>
  <c r="I34" i="105"/>
  <c r="J34" i="105"/>
  <c r="K34" i="105"/>
  <c r="C35" i="105"/>
  <c r="D35" i="105"/>
  <c r="E35" i="105"/>
  <c r="F35" i="105"/>
  <c r="G35" i="105"/>
  <c r="H35" i="105"/>
  <c r="I35" i="105"/>
  <c r="J35" i="105"/>
  <c r="K35" i="105"/>
  <c r="C36" i="105"/>
  <c r="D36" i="105"/>
  <c r="E36" i="105"/>
  <c r="F36" i="105"/>
  <c r="G36" i="105"/>
  <c r="H36" i="105"/>
  <c r="I36" i="105"/>
  <c r="J36" i="105"/>
  <c r="K36" i="105"/>
  <c r="C37" i="105"/>
  <c r="D37" i="105"/>
  <c r="E37" i="105"/>
  <c r="F37" i="105"/>
  <c r="G37" i="105"/>
  <c r="H37" i="105"/>
  <c r="I37" i="105"/>
  <c r="J37" i="105"/>
  <c r="K37" i="105"/>
  <c r="C38" i="105"/>
  <c r="D38" i="105"/>
  <c r="E38" i="105"/>
  <c r="F38" i="105"/>
  <c r="G38" i="105"/>
  <c r="H38" i="105"/>
  <c r="I38" i="105"/>
  <c r="J38" i="105"/>
  <c r="K38" i="105"/>
  <c r="C39" i="105"/>
  <c r="D39" i="105"/>
  <c r="E39" i="105"/>
  <c r="F39" i="105"/>
  <c r="G39" i="105"/>
  <c r="H39" i="105"/>
  <c r="I39" i="105"/>
  <c r="J39" i="105"/>
  <c r="K39" i="105"/>
  <c r="C40" i="105"/>
  <c r="D40" i="105"/>
  <c r="E40" i="105"/>
  <c r="F40" i="105"/>
  <c r="G40" i="105"/>
  <c r="H40" i="105"/>
  <c r="I40" i="105"/>
  <c r="J40" i="105"/>
  <c r="K40" i="105"/>
  <c r="C41" i="105"/>
  <c r="D41" i="105"/>
  <c r="E41" i="105"/>
  <c r="F41" i="105"/>
  <c r="G41" i="105"/>
  <c r="H41" i="105"/>
  <c r="I41" i="105"/>
  <c r="J41" i="105"/>
  <c r="K41" i="105"/>
  <c r="C42" i="105"/>
  <c r="D42" i="105"/>
  <c r="E42" i="105"/>
  <c r="F42" i="105"/>
  <c r="G42" i="105"/>
  <c r="H42" i="105"/>
  <c r="I42" i="105"/>
  <c r="J42" i="105"/>
  <c r="K42" i="105"/>
  <c r="C43" i="105"/>
  <c r="D43" i="105"/>
  <c r="E43" i="105"/>
  <c r="F43" i="105"/>
  <c r="G43" i="105"/>
  <c r="H43" i="105"/>
  <c r="I43" i="105"/>
  <c r="J43" i="105"/>
  <c r="K43" i="105"/>
  <c r="C44" i="105"/>
  <c r="D44" i="105"/>
  <c r="E44" i="105"/>
  <c r="F44" i="105"/>
  <c r="G44" i="105"/>
  <c r="H44" i="105"/>
  <c r="I44" i="105"/>
  <c r="J44" i="105"/>
  <c r="K44" i="105"/>
  <c r="C45" i="105"/>
  <c r="D45" i="105"/>
  <c r="E45" i="105"/>
  <c r="F45" i="105"/>
  <c r="G45" i="105"/>
  <c r="H45" i="105"/>
  <c r="I45" i="105"/>
  <c r="J45" i="105"/>
  <c r="K45" i="105"/>
  <c r="C46" i="105"/>
  <c r="D46" i="105"/>
  <c r="E46" i="105"/>
  <c r="F46" i="105"/>
  <c r="G46" i="105"/>
  <c r="H46" i="105"/>
  <c r="I46" i="105"/>
  <c r="J46" i="105"/>
  <c r="K46" i="105"/>
  <c r="C47" i="105"/>
  <c r="D47" i="105"/>
  <c r="E47" i="105"/>
  <c r="F47" i="105"/>
  <c r="G47" i="105"/>
  <c r="H47" i="105"/>
  <c r="I47" i="105"/>
  <c r="J47" i="105"/>
  <c r="K47" i="105"/>
  <c r="C48" i="105"/>
  <c r="D48" i="105"/>
  <c r="E48" i="105"/>
  <c r="F48" i="105"/>
  <c r="G48" i="105"/>
  <c r="H48" i="105"/>
  <c r="I48" i="105"/>
  <c r="J48" i="105"/>
  <c r="K48" i="105"/>
  <c r="C49" i="105"/>
  <c r="D49" i="105"/>
  <c r="E49" i="105"/>
  <c r="F49" i="105"/>
  <c r="G49" i="105"/>
  <c r="H49" i="105"/>
  <c r="I49" i="105"/>
  <c r="J49" i="105"/>
  <c r="K49" i="105"/>
  <c r="C50" i="105"/>
  <c r="D50" i="105"/>
  <c r="E50" i="105"/>
  <c r="F50" i="105"/>
  <c r="G50" i="105"/>
  <c r="H50" i="105"/>
  <c r="I50" i="105"/>
  <c r="J50" i="105"/>
  <c r="K50" i="105"/>
  <c r="C51" i="105"/>
  <c r="D51" i="105"/>
  <c r="E51" i="105"/>
  <c r="F51" i="105"/>
  <c r="G51" i="105"/>
  <c r="H51" i="105"/>
  <c r="I51" i="105"/>
  <c r="J51" i="105"/>
  <c r="K51" i="105"/>
  <c r="C52" i="105"/>
  <c r="D52" i="105"/>
  <c r="E52" i="105"/>
  <c r="F52" i="105"/>
  <c r="G52" i="105"/>
  <c r="H52" i="105"/>
  <c r="I52" i="105"/>
  <c r="J52" i="105"/>
  <c r="K52" i="105"/>
  <c r="C53" i="105"/>
  <c r="D53" i="105"/>
  <c r="E53" i="105"/>
  <c r="F53" i="105"/>
  <c r="G53" i="105"/>
  <c r="H53" i="105"/>
  <c r="I53" i="105"/>
  <c r="J53" i="105"/>
  <c r="K53" i="105"/>
  <c r="C54" i="105"/>
  <c r="D54" i="105"/>
  <c r="E54" i="105"/>
  <c r="F54" i="105"/>
  <c r="G54" i="105"/>
  <c r="H54" i="105"/>
  <c r="I54" i="105"/>
  <c r="J54" i="105"/>
  <c r="K54" i="105"/>
  <c r="C55" i="105"/>
  <c r="D55" i="105"/>
  <c r="E55" i="105"/>
  <c r="F55" i="105"/>
  <c r="G55" i="105"/>
  <c r="H55" i="105"/>
  <c r="I55" i="105"/>
  <c r="J55" i="105"/>
  <c r="K55" i="105"/>
  <c r="C56" i="105"/>
  <c r="D56" i="105"/>
  <c r="E56" i="105"/>
  <c r="F56" i="105"/>
  <c r="G56" i="105"/>
  <c r="H56" i="105"/>
  <c r="I56" i="105"/>
  <c r="J56" i="105"/>
  <c r="K56" i="105"/>
  <c r="C57" i="105"/>
  <c r="D57" i="105"/>
  <c r="E57" i="105"/>
  <c r="F57" i="105"/>
  <c r="G57" i="105"/>
  <c r="H57" i="105"/>
  <c r="I57" i="105"/>
  <c r="J57" i="105"/>
  <c r="K57" i="105"/>
  <c r="C58" i="105"/>
  <c r="D58" i="105"/>
  <c r="E58" i="105"/>
  <c r="F58" i="105"/>
  <c r="G58" i="105"/>
  <c r="H58" i="105"/>
  <c r="I58" i="105"/>
  <c r="J58" i="105"/>
  <c r="K58" i="105"/>
  <c r="C59" i="105"/>
  <c r="D59" i="105"/>
  <c r="E59" i="105"/>
  <c r="F59" i="105"/>
  <c r="G59" i="105"/>
  <c r="H59" i="105"/>
  <c r="I59" i="105"/>
  <c r="J59" i="105"/>
  <c r="K59" i="105"/>
  <c r="C60" i="105"/>
  <c r="D60" i="105"/>
  <c r="E60" i="105"/>
  <c r="F60" i="105"/>
  <c r="G60" i="105"/>
  <c r="H60" i="105"/>
  <c r="I60" i="105"/>
  <c r="J60" i="105"/>
  <c r="K60" i="105"/>
  <c r="C61" i="105"/>
  <c r="D61" i="105"/>
  <c r="E61" i="105"/>
  <c r="F61" i="105"/>
  <c r="G61" i="105"/>
  <c r="H61" i="105"/>
  <c r="I61" i="105"/>
  <c r="J61" i="105"/>
  <c r="K61" i="105"/>
  <c r="C62" i="105"/>
  <c r="D62" i="105"/>
  <c r="E62" i="105"/>
  <c r="F62" i="105"/>
  <c r="G62" i="105"/>
  <c r="H62" i="105"/>
  <c r="I62" i="105"/>
  <c r="J62" i="105"/>
  <c r="K62" i="105"/>
  <c r="C8" i="105"/>
  <c r="K8" i="105"/>
  <c r="G8" i="105"/>
  <c r="H8" i="105"/>
  <c r="I8" i="105"/>
  <c r="J8" i="105"/>
  <c r="F8" i="105"/>
  <c r="E8" i="105"/>
  <c r="D8" i="105"/>
</calcChain>
</file>

<file path=xl/sharedStrings.xml><?xml version="1.0" encoding="utf-8"?>
<sst xmlns="http://schemas.openxmlformats.org/spreadsheetml/2006/main" count="1116" uniqueCount="85">
  <si>
    <t>Construcción</t>
  </si>
  <si>
    <t>Formación bruta de capital fijo</t>
  </si>
  <si>
    <t>Variación de existencias</t>
  </si>
  <si>
    <t xml:space="preserve">Gasto de consumo final </t>
  </si>
  <si>
    <t>En millones de colones de 1991</t>
  </si>
  <si>
    <t>II</t>
  </si>
  <si>
    <t>III</t>
  </si>
  <si>
    <t>IV</t>
  </si>
  <si>
    <t>I 91</t>
  </si>
  <si>
    <t>I 92</t>
  </si>
  <si>
    <t>I 93</t>
  </si>
  <si>
    <t xml:space="preserve">I 94 </t>
  </si>
  <si>
    <t>I 95</t>
  </si>
  <si>
    <t>I 96</t>
  </si>
  <si>
    <t>I 97</t>
  </si>
  <si>
    <t>I 98</t>
  </si>
  <si>
    <t>I 99</t>
  </si>
  <si>
    <t>I 00</t>
  </si>
  <si>
    <t>I 01</t>
  </si>
  <si>
    <t>Formación de capital</t>
  </si>
  <si>
    <t>Gasto de consumo final del Gobierno General</t>
  </si>
  <si>
    <t>Gasto de consumo final de los hogares</t>
  </si>
  <si>
    <t>PRODUCTO INTERNO BRUTO A PRECIOS DE MERCADO</t>
  </si>
  <si>
    <t>GASTO DEL PRODUCTO INTERNO BRUTO</t>
  </si>
  <si>
    <t>En millones de colones corrientes</t>
  </si>
  <si>
    <t>---</t>
  </si>
  <si>
    <t>CUADRO No. 1</t>
  </si>
  <si>
    <t>PRODUCTO INTERNO BRUTO, GASTO DE CONSUMO FINAL, FORMACIÓN BRUTA DE CAPITAL, EXPORTACIONES E IMPORTACIONES TRIMESTRALES</t>
  </si>
  <si>
    <t>CUADRO No. 2</t>
  </si>
  <si>
    <t>Composición porcentual sobre niveles a precios corrientes</t>
  </si>
  <si>
    <t>CUADRO No. 3</t>
  </si>
  <si>
    <t>Tasas de variación interanuales sobre niveles a precios corrientes</t>
  </si>
  <si>
    <t>CUADRO No. 4</t>
  </si>
  <si>
    <t>CUADRO No. 5</t>
  </si>
  <si>
    <t>Composición porcentual sobre niveles a precios constantes de 1991</t>
  </si>
  <si>
    <t>CUADRO No. 6</t>
  </si>
  <si>
    <t>Tasas de variación interanuales sobre niveles a precios constantes de 1991</t>
  </si>
  <si>
    <t>CUADRO No. 7</t>
  </si>
  <si>
    <t>PRODUCTO INTERNO BRUTO Y VALOR AGREGADO  POR INDUSTRIA TRIMESTRALES</t>
  </si>
  <si>
    <t>Trimestre</t>
  </si>
  <si>
    <t>CUADRO No. 8</t>
  </si>
  <si>
    <t>CUADRO No. 9</t>
  </si>
  <si>
    <t xml:space="preserve">I 00    </t>
  </si>
  <si>
    <t xml:space="preserve">Exportaciones  </t>
  </si>
  <si>
    <t xml:space="preserve">Menos: Importaciones </t>
  </si>
  <si>
    <t>Bienes f.o.b.</t>
  </si>
  <si>
    <t>Servicios</t>
  </si>
  <si>
    <t xml:space="preserve">I 00   </t>
  </si>
  <si>
    <t>I 02</t>
  </si>
  <si>
    <t xml:space="preserve">I 02    </t>
  </si>
  <si>
    <t xml:space="preserve">II  </t>
  </si>
  <si>
    <t xml:space="preserve">III  </t>
  </si>
  <si>
    <t xml:space="preserve">IV   </t>
  </si>
  <si>
    <t xml:space="preserve">I 04    </t>
  </si>
  <si>
    <t xml:space="preserve">II   </t>
  </si>
  <si>
    <t xml:space="preserve">III   </t>
  </si>
  <si>
    <t xml:space="preserve">I 03    </t>
  </si>
  <si>
    <t>PIB a precios de mercado</t>
  </si>
  <si>
    <t>Menos: Impuestos netos a productos</t>
  </si>
  <si>
    <t>Valor agregado bruto a precios básicos</t>
  </si>
  <si>
    <t>Agricultura, Silvicultura y Pesca</t>
  </si>
  <si>
    <t>Explotación de minas y canteras</t>
  </si>
  <si>
    <t>Industrias Manufactureras</t>
  </si>
  <si>
    <t>Electricidad y Agua</t>
  </si>
  <si>
    <t>Comercio, Restaurantes y Hoteles</t>
  </si>
  <si>
    <t>Transporte, Almacenaje y Comunicaciones</t>
  </si>
  <si>
    <t>I 05</t>
  </si>
  <si>
    <t>I 06</t>
  </si>
  <si>
    <t xml:space="preserve">I 07 </t>
  </si>
  <si>
    <t xml:space="preserve">IV  </t>
  </si>
  <si>
    <t xml:space="preserve">I 07  </t>
  </si>
  <si>
    <t xml:space="preserve">II    </t>
  </si>
  <si>
    <t>Servicios  financieros y Seguros</t>
  </si>
  <si>
    <t>Actividades Inmobiliarias</t>
  </si>
  <si>
    <t>Otros servicios prestados a empresas</t>
  </si>
  <si>
    <t>Servicios de administración pública</t>
  </si>
  <si>
    <t>Servicios comunales sociales y personales</t>
  </si>
  <si>
    <t>Menos: Servicios de intermed. Financ. Medidos indirectamente</t>
  </si>
  <si>
    <t xml:space="preserve">I 08   </t>
  </si>
  <si>
    <t>I 08</t>
  </si>
  <si>
    <t>I 07</t>
  </si>
  <si>
    <t>I 09</t>
  </si>
  <si>
    <t>I 10</t>
  </si>
  <si>
    <t>I 11</t>
  </si>
  <si>
    <t>I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</si>
</sst>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0" formatCode="0.0"/>
    <numFmt numFmtId="171" formatCode="0.0%"/>
    <numFmt numFmtId="172" formatCode="#,##0.0"/>
    <numFmt numFmtId="173" formatCode="#,##0.000"/>
  </numFmts>
  <fonts count="1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name val="Courier"/>
      <family val="3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9" fontId="5" fillId="0" borderId="0"/>
  </cellStyleXfs>
  <cellXfs count="88">
    <xf numFmtId="0" fontId="0" fillId="0" borderId="0" xfId="0"/>
    <xf numFmtId="2" fontId="0" fillId="0" borderId="0" xfId="0" applyNumberFormat="1"/>
    <xf numFmtId="0" fontId="3" fillId="0" borderId="0" xfId="0" applyFont="1" applyBorder="1"/>
    <xf numFmtId="2" fontId="4" fillId="0" borderId="0" xfId="1" applyNumberFormat="1" applyFont="1"/>
    <xf numFmtId="2" fontId="4" fillId="0" borderId="0" xfId="1" applyNumberFormat="1" applyFont="1" applyAlignment="1">
      <alignment horizontal="centerContinuous"/>
    </xf>
    <xf numFmtId="39" fontId="5" fillId="0" borderId="0" xfId="1" applyAlignment="1">
      <alignment horizontal="centerContinuous"/>
    </xf>
    <xf numFmtId="2" fontId="4" fillId="0" borderId="0" xfId="1" applyNumberFormat="1" applyFont="1" applyAlignment="1" applyProtection="1">
      <alignment horizontal="centerContinuous"/>
      <protection locked="0"/>
    </xf>
    <xf numFmtId="172" fontId="8" fillId="0" borderId="0" xfId="0" applyNumberFormat="1" applyFont="1" applyBorder="1" applyAlignment="1">
      <alignment horizontal="right"/>
    </xf>
    <xf numFmtId="172" fontId="4" fillId="0" borderId="0" xfId="1" applyNumberFormat="1" applyFont="1"/>
    <xf numFmtId="2" fontId="4" fillId="0" borderId="0" xfId="1" applyNumberFormat="1" applyFont="1" applyAlignment="1">
      <alignment horizontal="center"/>
    </xf>
    <xf numFmtId="172" fontId="1" fillId="0" borderId="0" xfId="0" applyNumberFormat="1" applyFont="1" applyBorder="1"/>
    <xf numFmtId="172" fontId="7" fillId="0" borderId="0" xfId="0" applyNumberFormat="1" applyFont="1" applyBorder="1" applyAlignment="1">
      <alignment horizontal="right"/>
    </xf>
    <xf numFmtId="0" fontId="9" fillId="0" borderId="0" xfId="0" applyFont="1"/>
    <xf numFmtId="170" fontId="4" fillId="0" borderId="0" xfId="1" applyNumberFormat="1" applyFont="1"/>
    <xf numFmtId="172" fontId="8" fillId="0" borderId="0" xfId="0" applyNumberFormat="1" applyFont="1" applyFill="1" applyBorder="1" applyAlignment="1">
      <alignment horizontal="right"/>
    </xf>
    <xf numFmtId="172" fontId="1" fillId="0" borderId="0" xfId="0" applyNumberFormat="1" applyFont="1" applyFill="1" applyBorder="1"/>
    <xf numFmtId="0" fontId="1" fillId="0" borderId="0" xfId="0" applyFont="1" applyFill="1"/>
    <xf numFmtId="170" fontId="4" fillId="0" borderId="0" xfId="1" applyNumberFormat="1" applyFont="1" applyBorder="1"/>
    <xf numFmtId="172" fontId="1" fillId="0" borderId="0" xfId="0" applyNumberFormat="1" applyFont="1" applyFill="1"/>
    <xf numFmtId="0" fontId="3" fillId="0" borderId="0" xfId="0" applyFont="1" applyFill="1"/>
    <xf numFmtId="0" fontId="1" fillId="0" borderId="0" xfId="0" applyFont="1" applyFill="1" applyBorder="1"/>
    <xf numFmtId="0" fontId="3" fillId="0" borderId="0" xfId="0" applyFont="1" applyAlignment="1">
      <alignment horizontal="center" vertical="center" wrapText="1"/>
    </xf>
    <xf numFmtId="171" fontId="8" fillId="0" borderId="0" xfId="0" applyNumberFormat="1" applyFont="1" applyBorder="1" applyAlignment="1">
      <alignment horizontal="right"/>
    </xf>
    <xf numFmtId="172" fontId="8" fillId="0" borderId="0" xfId="0" applyNumberFormat="1" applyFont="1" applyBorder="1"/>
    <xf numFmtId="0" fontId="0" fillId="0" borderId="0" xfId="0" applyBorder="1"/>
    <xf numFmtId="172" fontId="1" fillId="0" borderId="0" xfId="0" applyNumberFormat="1" applyFont="1" applyBorder="1" applyAlignment="1">
      <alignment horizontal="right"/>
    </xf>
    <xf numFmtId="171" fontId="8" fillId="0" borderId="0" xfId="0" applyNumberFormat="1" applyFont="1" applyBorder="1"/>
    <xf numFmtId="2" fontId="4" fillId="0" borderId="0" xfId="1" applyNumberFormat="1" applyFont="1" applyBorder="1"/>
    <xf numFmtId="2" fontId="0" fillId="0" borderId="0" xfId="0" applyNumberFormat="1" applyBorder="1"/>
    <xf numFmtId="172" fontId="13" fillId="0" borderId="0" xfId="0" applyNumberFormat="1" applyFont="1" applyBorder="1" applyAlignment="1">
      <alignment horizontal="center" vertical="center" wrapText="1"/>
    </xf>
    <xf numFmtId="172" fontId="7" fillId="0" borderId="0" xfId="0" applyNumberFormat="1" applyFont="1" applyFill="1" applyBorder="1" applyAlignment="1">
      <alignment horizontal="right"/>
    </xf>
    <xf numFmtId="172" fontId="13" fillId="0" borderId="1" xfId="0" applyNumberFormat="1" applyFont="1" applyBorder="1" applyAlignment="1">
      <alignment horizontal="center" vertical="center" wrapText="1"/>
    </xf>
    <xf numFmtId="2" fontId="7" fillId="0" borderId="2" xfId="1" applyNumberFormat="1" applyFont="1" applyFill="1" applyBorder="1" applyAlignment="1" applyProtection="1">
      <alignment horizontal="left"/>
      <protection locked="0"/>
    </xf>
    <xf numFmtId="172" fontId="8" fillId="0" borderId="1" xfId="0" applyNumberFormat="1" applyFont="1" applyFill="1" applyBorder="1" applyAlignment="1">
      <alignment horizontal="right"/>
    </xf>
    <xf numFmtId="172" fontId="7" fillId="0" borderId="2" xfId="1" applyNumberFormat="1" applyFont="1" applyFill="1" applyBorder="1" applyAlignment="1" applyProtection="1">
      <alignment horizontal="left"/>
      <protection locked="0"/>
    </xf>
    <xf numFmtId="2" fontId="7" fillId="0" borderId="2" xfId="1" applyNumberFormat="1" applyFont="1" applyBorder="1" applyAlignment="1" applyProtection="1">
      <alignment horizontal="left"/>
      <protection locked="0"/>
    </xf>
    <xf numFmtId="173" fontId="7" fillId="0" borderId="2" xfId="1" applyNumberFormat="1" applyFont="1" applyFill="1" applyBorder="1" applyAlignment="1" applyProtection="1">
      <alignment horizontal="left"/>
      <protection locked="0"/>
    </xf>
    <xf numFmtId="2" fontId="7" fillId="0" borderId="2" xfId="1" applyNumberFormat="1" applyFont="1" applyBorder="1" applyAlignment="1" applyProtection="1">
      <protection locked="0"/>
    </xf>
    <xf numFmtId="172" fontId="8" fillId="0" borderId="3" xfId="0" applyNumberFormat="1" applyFont="1" applyFill="1" applyBorder="1" applyAlignment="1">
      <alignment horizontal="right"/>
    </xf>
    <xf numFmtId="172" fontId="8" fillId="0" borderId="4" xfId="0" applyNumberFormat="1" applyFont="1" applyFill="1" applyBorder="1" applyAlignment="1">
      <alignment horizontal="right"/>
    </xf>
    <xf numFmtId="171" fontId="8" fillId="0" borderId="1" xfId="0" applyNumberFormat="1" applyFont="1" applyBorder="1" applyAlignment="1">
      <alignment horizontal="right"/>
    </xf>
    <xf numFmtId="2" fontId="7" fillId="0" borderId="5" xfId="1" applyNumberFormat="1" applyFont="1" applyBorder="1" applyAlignment="1" applyProtection="1">
      <alignment horizontal="left"/>
      <protection locked="0"/>
    </xf>
    <xf numFmtId="171" fontId="8" fillId="0" borderId="3" xfId="0" applyNumberFormat="1" applyFont="1" applyBorder="1" applyAlignment="1">
      <alignment horizontal="right"/>
    </xf>
    <xf numFmtId="171" fontId="8" fillId="0" borderId="4" xfId="0" applyNumberFormat="1" applyFont="1" applyBorder="1" applyAlignment="1">
      <alignment horizontal="right"/>
    </xf>
    <xf numFmtId="172" fontId="8" fillId="0" borderId="1" xfId="0" applyNumberFormat="1" applyFont="1" applyBorder="1" applyAlignment="1">
      <alignment horizontal="right"/>
    </xf>
    <xf numFmtId="172" fontId="8" fillId="0" borderId="3" xfId="0" applyNumberFormat="1" applyFont="1" applyBorder="1" applyAlignment="1">
      <alignment horizontal="right"/>
    </xf>
    <xf numFmtId="172" fontId="8" fillId="0" borderId="4" xfId="0" applyNumberFormat="1" applyFont="1" applyBorder="1" applyAlignment="1">
      <alignment horizontal="right"/>
    </xf>
    <xf numFmtId="172" fontId="1" fillId="0" borderId="3" xfId="0" applyNumberFormat="1" applyFont="1" applyBorder="1" applyAlignment="1">
      <alignment horizontal="right"/>
    </xf>
    <xf numFmtId="2" fontId="6" fillId="0" borderId="6" xfId="1" applyNumberFormat="1" applyFont="1" applyBorder="1" applyAlignment="1" applyProtection="1">
      <alignment horizontal="center" vertical="center"/>
      <protection locked="0"/>
    </xf>
    <xf numFmtId="2" fontId="6" fillId="0" borderId="7" xfId="1" applyNumberFormat="1" applyFont="1" applyBorder="1" applyAlignment="1" applyProtection="1">
      <alignment horizontal="center" vertical="center" wrapText="1"/>
      <protection locked="0"/>
    </xf>
    <xf numFmtId="2" fontId="6" fillId="0" borderId="8" xfId="1" applyNumberFormat="1" applyFont="1" applyBorder="1" applyAlignment="1" applyProtection="1">
      <alignment horizontal="center" vertical="center" wrapText="1"/>
      <protection locked="0"/>
    </xf>
    <xf numFmtId="172" fontId="1" fillId="0" borderId="1" xfId="0" applyNumberFormat="1" applyFont="1" applyBorder="1"/>
    <xf numFmtId="172" fontId="1" fillId="0" borderId="3" xfId="0" applyNumberFormat="1" applyFont="1" applyBorder="1"/>
    <xf numFmtId="172" fontId="1" fillId="0" borderId="4" xfId="0" applyNumberFormat="1" applyFont="1" applyBorder="1"/>
    <xf numFmtId="171" fontId="8" fillId="0" borderId="9" xfId="0" applyNumberFormat="1" applyFont="1" applyBorder="1"/>
    <xf numFmtId="171" fontId="8" fillId="0" borderId="1" xfId="0" applyNumberFormat="1" applyFont="1" applyBorder="1"/>
    <xf numFmtId="171" fontId="8" fillId="0" borderId="3" xfId="0" applyNumberFormat="1" applyFont="1" applyBorder="1"/>
    <xf numFmtId="171" fontId="8" fillId="0" borderId="4" xfId="0" applyNumberFormat="1" applyFont="1" applyBorder="1"/>
    <xf numFmtId="172" fontId="8" fillId="0" borderId="3" xfId="0" applyNumberFormat="1" applyFont="1" applyBorder="1"/>
    <xf numFmtId="2" fontId="2" fillId="0" borderId="6" xfId="1" applyNumberFormat="1" applyFont="1" applyBorder="1" applyAlignment="1" applyProtection="1">
      <alignment horizontal="center" vertical="center"/>
      <protection locked="0"/>
    </xf>
    <xf numFmtId="2" fontId="2" fillId="0" borderId="7" xfId="1" applyNumberFormat="1" applyFont="1" applyBorder="1" applyAlignment="1" applyProtection="1">
      <alignment horizontal="center" vertical="center" wrapText="1"/>
      <protection locked="0"/>
    </xf>
    <xf numFmtId="2" fontId="2" fillId="0" borderId="8" xfId="1" applyNumberFormat="1" applyFont="1" applyBorder="1" applyAlignment="1" applyProtection="1">
      <alignment horizontal="center" vertical="center" wrapText="1"/>
      <protection locked="0"/>
    </xf>
    <xf numFmtId="2" fontId="8" fillId="0" borderId="2" xfId="1" applyNumberFormat="1" applyFont="1" applyBorder="1" applyAlignment="1" applyProtection="1">
      <alignment horizontal="left"/>
      <protection locked="0"/>
    </xf>
    <xf numFmtId="170" fontId="8" fillId="0" borderId="2" xfId="1" applyNumberFormat="1" applyFont="1" applyBorder="1" applyAlignment="1" applyProtection="1">
      <alignment horizontal="left"/>
      <protection locked="0"/>
    </xf>
    <xf numFmtId="172" fontId="8" fillId="0" borderId="2" xfId="1" applyNumberFormat="1" applyFont="1" applyFill="1" applyBorder="1" applyAlignment="1" applyProtection="1">
      <alignment horizontal="left"/>
      <protection locked="0"/>
    </xf>
    <xf numFmtId="173" fontId="8" fillId="0" borderId="2" xfId="1" applyNumberFormat="1" applyFont="1" applyFill="1" applyBorder="1" applyAlignment="1" applyProtection="1">
      <alignment horizontal="left"/>
      <protection locked="0"/>
    </xf>
    <xf numFmtId="2" fontId="8" fillId="0" borderId="5" xfId="1" applyNumberFormat="1" applyFont="1" applyBorder="1" applyAlignment="1" applyProtection="1">
      <alignment horizontal="left"/>
      <protection locked="0"/>
    </xf>
    <xf numFmtId="172" fontId="8" fillId="0" borderId="3" xfId="0" applyNumberFormat="1" applyFont="1" applyBorder="1" applyAlignment="1">
      <alignment horizontal="center"/>
    </xf>
    <xf numFmtId="172" fontId="8" fillId="0" borderId="1" xfId="0" applyNumberFormat="1" applyFont="1" applyBorder="1"/>
    <xf numFmtId="172" fontId="8" fillId="0" borderId="4" xfId="0" applyNumberFormat="1" applyFont="1" applyBorder="1"/>
    <xf numFmtId="172" fontId="7" fillId="0" borderId="2" xfId="0" applyNumberFormat="1" applyFont="1" applyFill="1" applyBorder="1" applyAlignment="1">
      <alignment horizontal="right"/>
    </xf>
    <xf numFmtId="172" fontId="8" fillId="0" borderId="2" xfId="0" applyNumberFormat="1" applyFont="1" applyFill="1" applyBorder="1" applyAlignment="1">
      <alignment horizontal="right"/>
    </xf>
    <xf numFmtId="172" fontId="8" fillId="0" borderId="5" xfId="0" applyNumberFormat="1" applyFont="1" applyFill="1" applyBorder="1" applyAlignment="1">
      <alignment horizontal="right"/>
    </xf>
    <xf numFmtId="172" fontId="7" fillId="0" borderId="3" xfId="0" applyNumberFormat="1" applyFont="1" applyFill="1" applyBorder="1" applyAlignment="1">
      <alignment horizontal="right"/>
    </xf>
    <xf numFmtId="2" fontId="7" fillId="0" borderId="10" xfId="1" applyNumberFormat="1" applyFont="1" applyBorder="1" applyAlignment="1" applyProtection="1">
      <alignment horizontal="left"/>
      <protection locked="0"/>
    </xf>
    <xf numFmtId="172" fontId="4" fillId="0" borderId="0" xfId="1" applyNumberFormat="1" applyFont="1" applyBorder="1"/>
    <xf numFmtId="172" fontId="4" fillId="0" borderId="3" xfId="1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2" fontId="2" fillId="0" borderId="7" xfId="0" applyNumberFormat="1" applyFont="1" applyBorder="1" applyAlignment="1">
      <alignment horizontal="center" vertical="center" wrapText="1"/>
    </xf>
    <xf numFmtId="172" fontId="2" fillId="0" borderId="0" xfId="0" applyNumberFormat="1" applyFont="1" applyBorder="1" applyAlignment="1">
      <alignment horizontal="center" vertical="center" wrapText="1"/>
    </xf>
    <xf numFmtId="172" fontId="2" fillId="0" borderId="8" xfId="0" applyNumberFormat="1" applyFont="1" applyBorder="1" applyAlignment="1">
      <alignment horizontal="center" vertical="center" wrapText="1"/>
    </xf>
    <xf numFmtId="172" fontId="2" fillId="0" borderId="0" xfId="0" applyNumberFormat="1" applyFont="1" applyBorder="1" applyAlignment="1">
      <alignment horizontal="center" vertical="top" wrapText="1"/>
    </xf>
    <xf numFmtId="172" fontId="2" fillId="0" borderId="1" xfId="0" applyNumberFormat="1" applyFont="1" applyBorder="1" applyAlignment="1">
      <alignment horizontal="center" vertical="top" wrapText="1"/>
    </xf>
    <xf numFmtId="2" fontId="6" fillId="0" borderId="0" xfId="1" applyNumberFormat="1" applyFont="1" applyAlignment="1" applyProtection="1">
      <alignment horizontal="center"/>
      <protection locked="0"/>
    </xf>
    <xf numFmtId="2" fontId="11" fillId="0" borderId="0" xfId="1" applyNumberFormat="1" applyFont="1" applyAlignment="1" applyProtection="1">
      <alignment horizontal="center"/>
      <protection locked="0"/>
    </xf>
  </cellXfs>
  <cellStyles count="2">
    <cellStyle name="Normal" xfId="0" builtinId="0"/>
    <cellStyle name="Normal_PIBTRI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44</xdr:row>
      <xdr:rowOff>0</xdr:rowOff>
    </xdr:from>
    <xdr:to>
      <xdr:col>5</xdr:col>
      <xdr:colOff>609600</xdr:colOff>
      <xdr:row>45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4629150" y="95250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123825</xdr:colOff>
      <xdr:row>47</xdr:row>
      <xdr:rowOff>28575</xdr:rowOff>
    </xdr:from>
    <xdr:to>
      <xdr:col>6</xdr:col>
      <xdr:colOff>228600</xdr:colOff>
      <xdr:row>48</xdr:row>
      <xdr:rowOff>28575</xdr:rowOff>
    </xdr:to>
    <xdr:sp macro="" textlink="">
      <xdr:nvSpPr>
        <xdr:cNvPr id="1117" name="Text Box 5"/>
        <xdr:cNvSpPr txBox="1">
          <a:spLocks noChangeArrowheads="1"/>
        </xdr:cNvSpPr>
      </xdr:nvSpPr>
      <xdr:spPr bwMode="auto">
        <a:xfrm>
          <a:off x="5067300" y="101536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123825</xdr:colOff>
      <xdr:row>51</xdr:row>
      <xdr:rowOff>28575</xdr:rowOff>
    </xdr:from>
    <xdr:to>
      <xdr:col>6</xdr:col>
      <xdr:colOff>228600</xdr:colOff>
      <xdr:row>52</xdr:row>
      <xdr:rowOff>28575</xdr:rowOff>
    </xdr:to>
    <xdr:sp macro="" textlink="">
      <xdr:nvSpPr>
        <xdr:cNvPr id="1118" name="Text Box 6"/>
        <xdr:cNvSpPr txBox="1">
          <a:spLocks noChangeArrowheads="1"/>
        </xdr:cNvSpPr>
      </xdr:nvSpPr>
      <xdr:spPr bwMode="auto">
        <a:xfrm>
          <a:off x="5067300" y="109537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123825</xdr:colOff>
      <xdr:row>52</xdr:row>
      <xdr:rowOff>28575</xdr:rowOff>
    </xdr:from>
    <xdr:to>
      <xdr:col>6</xdr:col>
      <xdr:colOff>228600</xdr:colOff>
      <xdr:row>53</xdr:row>
      <xdr:rowOff>28575</xdr:rowOff>
    </xdr:to>
    <xdr:sp macro="" textlink="">
      <xdr:nvSpPr>
        <xdr:cNvPr id="1119" name="Text Box 8"/>
        <xdr:cNvSpPr txBox="1">
          <a:spLocks noChangeArrowheads="1"/>
        </xdr:cNvSpPr>
      </xdr:nvSpPr>
      <xdr:spPr bwMode="auto">
        <a:xfrm>
          <a:off x="5067300" y="111537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123825</xdr:colOff>
      <xdr:row>53</xdr:row>
      <xdr:rowOff>28575</xdr:rowOff>
    </xdr:from>
    <xdr:to>
      <xdr:col>6</xdr:col>
      <xdr:colOff>228600</xdr:colOff>
      <xdr:row>54</xdr:row>
      <xdr:rowOff>28575</xdr:rowOff>
    </xdr:to>
    <xdr:sp macro="" textlink="">
      <xdr:nvSpPr>
        <xdr:cNvPr id="1120" name="Text Box 9"/>
        <xdr:cNvSpPr txBox="1">
          <a:spLocks noChangeArrowheads="1"/>
        </xdr:cNvSpPr>
      </xdr:nvSpPr>
      <xdr:spPr bwMode="auto">
        <a:xfrm>
          <a:off x="5067300" y="113538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123825</xdr:colOff>
      <xdr:row>54</xdr:row>
      <xdr:rowOff>28575</xdr:rowOff>
    </xdr:from>
    <xdr:to>
      <xdr:col>6</xdr:col>
      <xdr:colOff>228600</xdr:colOff>
      <xdr:row>55</xdr:row>
      <xdr:rowOff>28575</xdr:rowOff>
    </xdr:to>
    <xdr:sp macro="" textlink="">
      <xdr:nvSpPr>
        <xdr:cNvPr id="1121" name="Text Box 10"/>
        <xdr:cNvSpPr txBox="1">
          <a:spLocks noChangeArrowheads="1"/>
        </xdr:cNvSpPr>
      </xdr:nvSpPr>
      <xdr:spPr bwMode="auto">
        <a:xfrm>
          <a:off x="5067300" y="115538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123825</xdr:colOff>
      <xdr:row>55</xdr:row>
      <xdr:rowOff>28575</xdr:rowOff>
    </xdr:from>
    <xdr:to>
      <xdr:col>6</xdr:col>
      <xdr:colOff>228600</xdr:colOff>
      <xdr:row>56</xdr:row>
      <xdr:rowOff>28575</xdr:rowOff>
    </xdr:to>
    <xdr:sp macro="" textlink="">
      <xdr:nvSpPr>
        <xdr:cNvPr id="1122" name="Text Box 11"/>
        <xdr:cNvSpPr txBox="1">
          <a:spLocks noChangeArrowheads="1"/>
        </xdr:cNvSpPr>
      </xdr:nvSpPr>
      <xdr:spPr bwMode="auto">
        <a:xfrm>
          <a:off x="5067300" y="117538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IMALEX\corrts99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/>
      <sheetData sheetId="1"/>
      <sheetData sheetId="2"/>
      <sheetData sheetId="3"/>
      <sheetData sheetId="4"/>
      <sheetData sheetId="5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2" tint="-0.249977111117893"/>
    <pageSetUpPr fitToPage="1"/>
  </sheetPr>
  <dimension ref="A1:L95"/>
  <sheetViews>
    <sheetView showGridLines="0" tabSelected="1" zoomScale="80" workbookViewId="0">
      <pane xSplit="2" ySplit="7" topLeftCell="C32" activePane="bottomRight" state="frozen"/>
      <selection activeCell="C84" sqref="C84"/>
      <selection pane="topRight" activeCell="C84" sqref="C84"/>
      <selection pane="bottomLeft" activeCell="C84" sqref="C84"/>
      <selection pane="bottomRight" activeCell="N89" sqref="N89"/>
    </sheetView>
  </sheetViews>
  <sheetFormatPr baseColWidth="10" defaultRowHeight="12.75" x14ac:dyDescent="0.2"/>
  <cols>
    <col min="1" max="1" width="5.5703125" style="16" customWidth="1"/>
    <col min="2" max="2" width="11.42578125" style="16"/>
    <col min="3" max="3" width="16.28515625" style="16" customWidth="1"/>
    <col min="4" max="4" width="18.85546875" style="16" customWidth="1"/>
    <col min="5" max="5" width="14.140625" style="16" customWidth="1"/>
    <col min="6" max="6" width="13.5703125" style="16" customWidth="1"/>
    <col min="7" max="7" width="15.140625" style="16" customWidth="1"/>
    <col min="8" max="8" width="13" style="16" customWidth="1"/>
    <col min="9" max="9" width="12.7109375" style="16" customWidth="1"/>
    <col min="10" max="10" width="14" style="16" customWidth="1"/>
    <col min="11" max="11" width="15" style="16" bestFit="1" customWidth="1"/>
    <col min="12" max="12" width="11.42578125" style="18"/>
    <col min="13" max="16384" width="11.42578125" style="16"/>
  </cols>
  <sheetData>
    <row r="1" spans="2:11" customFormat="1" ht="15.75" x14ac:dyDescent="0.25">
      <c r="B1" s="77" t="s">
        <v>26</v>
      </c>
      <c r="C1" s="77"/>
      <c r="D1" s="77"/>
      <c r="E1" s="77"/>
      <c r="F1" s="77"/>
      <c r="G1" s="77"/>
      <c r="H1" s="77"/>
      <c r="I1" s="77"/>
      <c r="J1" s="77"/>
      <c r="K1" s="77"/>
    </row>
    <row r="2" spans="2:11" customFormat="1" ht="33.75" customHeight="1" x14ac:dyDescent="0.2">
      <c r="B2" s="78" t="s">
        <v>27</v>
      </c>
      <c r="C2" s="78"/>
      <c r="D2" s="78"/>
      <c r="E2" s="78"/>
      <c r="F2" s="78"/>
      <c r="G2" s="78"/>
      <c r="H2" s="78"/>
      <c r="I2" s="78"/>
      <c r="J2" s="78"/>
      <c r="K2" s="78"/>
    </row>
    <row r="3" spans="2:11" customFormat="1" ht="15.75" x14ac:dyDescent="0.25">
      <c r="B3" s="77" t="s">
        <v>24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16.5" thickBot="1" x14ac:dyDescent="0.3">
      <c r="B4" s="19"/>
      <c r="H4" s="18"/>
      <c r="I4" s="18"/>
      <c r="J4" s="18"/>
      <c r="K4" s="18"/>
    </row>
    <row r="5" spans="2:11" customFormat="1" x14ac:dyDescent="0.2">
      <c r="B5" s="79" t="s">
        <v>39</v>
      </c>
      <c r="C5" s="81" t="s">
        <v>22</v>
      </c>
      <c r="D5" s="81" t="s">
        <v>23</v>
      </c>
      <c r="E5" s="81"/>
      <c r="F5" s="81"/>
      <c r="G5" s="81"/>
      <c r="H5" s="81"/>
      <c r="I5" s="81"/>
      <c r="J5" s="81"/>
      <c r="K5" s="83"/>
    </row>
    <row r="6" spans="2:11" customFormat="1" ht="27.75" customHeight="1" x14ac:dyDescent="0.2">
      <c r="B6" s="80"/>
      <c r="C6" s="82"/>
      <c r="D6" s="84" t="s">
        <v>3</v>
      </c>
      <c r="E6" s="84"/>
      <c r="F6" s="84" t="s">
        <v>19</v>
      </c>
      <c r="G6" s="84"/>
      <c r="H6" s="84" t="s">
        <v>43</v>
      </c>
      <c r="I6" s="84"/>
      <c r="J6" s="84" t="s">
        <v>44</v>
      </c>
      <c r="K6" s="85"/>
    </row>
    <row r="7" spans="2:11" customFormat="1" ht="54" x14ac:dyDescent="0.2">
      <c r="B7" s="80"/>
      <c r="C7" s="82"/>
      <c r="D7" s="29" t="s">
        <v>21</v>
      </c>
      <c r="E7" s="29" t="s">
        <v>20</v>
      </c>
      <c r="F7" s="29" t="s">
        <v>1</v>
      </c>
      <c r="G7" s="29" t="s">
        <v>2</v>
      </c>
      <c r="H7" s="29" t="s">
        <v>45</v>
      </c>
      <c r="I7" s="29" t="s">
        <v>46</v>
      </c>
      <c r="J7" s="29" t="s">
        <v>45</v>
      </c>
      <c r="K7" s="31" t="s">
        <v>46</v>
      </c>
    </row>
    <row r="8" spans="2:11" ht="15.75" x14ac:dyDescent="0.25">
      <c r="B8" s="32" t="s">
        <v>8</v>
      </c>
      <c r="C8" s="14">
        <v>204188.15582300001</v>
      </c>
      <c r="D8" s="14">
        <v>140229.48434242001</v>
      </c>
      <c r="E8" s="14">
        <v>25809.877294999998</v>
      </c>
      <c r="F8" s="14">
        <v>34558.455536000001</v>
      </c>
      <c r="G8" s="14">
        <v>12125.681983579998</v>
      </c>
      <c r="H8" s="14">
        <v>46090.637236000002</v>
      </c>
      <c r="I8" s="14">
        <v>14482.770175</v>
      </c>
      <c r="J8" s="14">
        <v>55648.237589999997</v>
      </c>
      <c r="K8" s="33">
        <v>13460.513155000001</v>
      </c>
    </row>
    <row r="9" spans="2:11" ht="15.75" x14ac:dyDescent="0.25">
      <c r="B9" s="32" t="s">
        <v>5</v>
      </c>
      <c r="C9" s="14">
        <v>206529.953163</v>
      </c>
      <c r="D9" s="14">
        <v>148462.62469034002</v>
      </c>
      <c r="E9" s="14">
        <v>28471.601741999999</v>
      </c>
      <c r="F9" s="14">
        <v>38781.50621</v>
      </c>
      <c r="G9" s="14">
        <v>-5770.3543873400104</v>
      </c>
      <c r="H9" s="14">
        <v>61544.382981000002</v>
      </c>
      <c r="I9" s="14">
        <v>12746.446925</v>
      </c>
      <c r="J9" s="14">
        <v>63464.491894999999</v>
      </c>
      <c r="K9" s="33">
        <v>14241.763102999999</v>
      </c>
    </row>
    <row r="10" spans="2:11" ht="15.75" x14ac:dyDescent="0.25">
      <c r="B10" s="32" t="s">
        <v>6</v>
      </c>
      <c r="C10" s="14">
        <v>217944.86585100001</v>
      </c>
      <c r="D10" s="14">
        <v>159432.7258205</v>
      </c>
      <c r="E10" s="14">
        <v>30624.718772</v>
      </c>
      <c r="F10" s="14">
        <v>38103.438116999998</v>
      </c>
      <c r="G10" s="14">
        <v>-901.64821449998635</v>
      </c>
      <c r="H10" s="14">
        <v>59430.152808999999</v>
      </c>
      <c r="I10" s="14">
        <v>15508.517352999999</v>
      </c>
      <c r="J10" s="14">
        <v>69017.898451000001</v>
      </c>
      <c r="K10" s="33">
        <v>15235.140355</v>
      </c>
    </row>
    <row r="11" spans="2:11" ht="15.75" x14ac:dyDescent="0.25">
      <c r="B11" s="32" t="s">
        <v>7</v>
      </c>
      <c r="C11" s="14">
        <v>248247.589473</v>
      </c>
      <c r="D11" s="14">
        <v>185566.29939874003</v>
      </c>
      <c r="E11" s="14">
        <v>32267.540191</v>
      </c>
      <c r="F11" s="14">
        <v>44866.490791999997</v>
      </c>
      <c r="G11" s="14">
        <v>-4488.0338877400063</v>
      </c>
      <c r="H11" s="14">
        <v>67581.822973999995</v>
      </c>
      <c r="I11" s="14">
        <v>16912.430466999998</v>
      </c>
      <c r="J11" s="14">
        <v>75724.420964000004</v>
      </c>
      <c r="K11" s="33">
        <v>18734.539497999998</v>
      </c>
    </row>
    <row r="12" spans="2:11" ht="15.75" x14ac:dyDescent="0.25">
      <c r="B12" s="32" t="s">
        <v>9</v>
      </c>
      <c r="C12" s="14">
        <v>274531.96941899997</v>
      </c>
      <c r="D12" s="14">
        <v>192304.88919434001</v>
      </c>
      <c r="E12" s="14">
        <v>33290.436924000001</v>
      </c>
      <c r="F12" s="14">
        <v>49881.356817</v>
      </c>
      <c r="G12" s="14">
        <v>1807.0762096599683</v>
      </c>
      <c r="H12" s="14">
        <v>77301.948181999993</v>
      </c>
      <c r="I12" s="14">
        <v>22903.218261999999</v>
      </c>
      <c r="J12" s="14">
        <v>82043.942664999995</v>
      </c>
      <c r="K12" s="33">
        <v>20913.013504999999</v>
      </c>
    </row>
    <row r="13" spans="2:11" ht="15.75" x14ac:dyDescent="0.25">
      <c r="B13" s="32" t="s">
        <v>5</v>
      </c>
      <c r="C13" s="14">
        <v>274181.58578999998</v>
      </c>
      <c r="D13" s="14">
        <v>194331.36497466001</v>
      </c>
      <c r="E13" s="14">
        <v>34791.576076999998</v>
      </c>
      <c r="F13" s="14">
        <v>51448.915191</v>
      </c>
      <c r="G13" s="14">
        <v>-940.88439866003318</v>
      </c>
      <c r="H13" s="14">
        <v>81511.858787999998</v>
      </c>
      <c r="I13" s="14">
        <v>18252.325008</v>
      </c>
      <c r="J13" s="14">
        <v>83315.122292999993</v>
      </c>
      <c r="K13" s="33">
        <v>21898.447557</v>
      </c>
    </row>
    <row r="14" spans="2:11" ht="15.75" x14ac:dyDescent="0.25">
      <c r="B14" s="32" t="s">
        <v>6</v>
      </c>
      <c r="C14" s="14">
        <v>293513.40436000004</v>
      </c>
      <c r="D14" s="14">
        <v>206534.27945890999</v>
      </c>
      <c r="E14" s="14">
        <v>36633.98186</v>
      </c>
      <c r="F14" s="14">
        <v>62933.502639999999</v>
      </c>
      <c r="G14" s="14">
        <v>5461.0912860900498</v>
      </c>
      <c r="H14" s="14">
        <v>84348.636727000005</v>
      </c>
      <c r="I14" s="14">
        <v>20603.437367999999</v>
      </c>
      <c r="J14" s="14">
        <v>102917.558125</v>
      </c>
      <c r="K14" s="33">
        <v>20083.966854999999</v>
      </c>
    </row>
    <row r="15" spans="2:11" ht="15.75" x14ac:dyDescent="0.25">
      <c r="B15" s="32" t="s">
        <v>7</v>
      </c>
      <c r="C15" s="14">
        <v>310977.70413200004</v>
      </c>
      <c r="D15" s="14">
        <v>236565.32490108002</v>
      </c>
      <c r="E15" s="14">
        <v>38755.509139000002</v>
      </c>
      <c r="F15" s="14">
        <v>63203.610043000001</v>
      </c>
      <c r="G15" s="14">
        <v>-435.42913607999799</v>
      </c>
      <c r="H15" s="14">
        <v>79043.374202999999</v>
      </c>
      <c r="I15" s="14">
        <v>22150.613002999999</v>
      </c>
      <c r="J15" s="14">
        <v>100317.31241699999</v>
      </c>
      <c r="K15" s="33">
        <v>27987.985604000001</v>
      </c>
    </row>
    <row r="16" spans="2:11" ht="15.75" x14ac:dyDescent="0.25">
      <c r="B16" s="32" t="s">
        <v>10</v>
      </c>
      <c r="C16" s="14">
        <v>334151.88012399996</v>
      </c>
      <c r="D16" s="14">
        <v>231025.16527442</v>
      </c>
      <c r="E16" s="14">
        <v>41150.305475000001</v>
      </c>
      <c r="F16" s="14">
        <v>73267.316326999993</v>
      </c>
      <c r="G16" s="14">
        <v>11466.874880579973</v>
      </c>
      <c r="H16" s="14">
        <v>89469.035476000005</v>
      </c>
      <c r="I16" s="14">
        <v>31705.564031000002</v>
      </c>
      <c r="J16" s="14">
        <v>117618.94289999999</v>
      </c>
      <c r="K16" s="33">
        <v>26313.438440000002</v>
      </c>
    </row>
    <row r="17" spans="2:11" ht="15.75" x14ac:dyDescent="0.25">
      <c r="B17" s="32" t="s">
        <v>5</v>
      </c>
      <c r="C17" s="14">
        <v>325146.04718699999</v>
      </c>
      <c r="D17" s="14">
        <v>233589.86927694999</v>
      </c>
      <c r="E17" s="14">
        <v>43642.030024</v>
      </c>
      <c r="F17" s="14">
        <v>67967.778917999996</v>
      </c>
      <c r="G17" s="14">
        <v>3042.4867890500136</v>
      </c>
      <c r="H17" s="14">
        <v>89938.903867000001</v>
      </c>
      <c r="I17" s="14">
        <v>24086.831870999999</v>
      </c>
      <c r="J17" s="14">
        <v>111475.16123100001</v>
      </c>
      <c r="K17" s="33">
        <v>25646.692328000001</v>
      </c>
    </row>
    <row r="18" spans="2:11" ht="15.75" x14ac:dyDescent="0.25">
      <c r="B18" s="32" t="s">
        <v>6</v>
      </c>
      <c r="C18" s="14">
        <v>340695.09909699997</v>
      </c>
      <c r="D18" s="14">
        <v>247943.16811983995</v>
      </c>
      <c r="E18" s="14">
        <v>46282.551974000002</v>
      </c>
      <c r="F18" s="14">
        <v>74499.527277999994</v>
      </c>
      <c r="G18" s="14">
        <v>-6965.814645839997</v>
      </c>
      <c r="H18" s="14">
        <v>98810.679321000003</v>
      </c>
      <c r="I18" s="14">
        <v>27689.533553000001</v>
      </c>
      <c r="J18" s="14">
        <v>120201.597025</v>
      </c>
      <c r="K18" s="33">
        <v>27362.949477999999</v>
      </c>
    </row>
    <row r="19" spans="2:11" ht="15.75" x14ac:dyDescent="0.25">
      <c r="B19" s="32" t="s">
        <v>7</v>
      </c>
      <c r="C19" s="14">
        <v>370299.27869199996</v>
      </c>
      <c r="D19" s="14">
        <v>279957.36328878999</v>
      </c>
      <c r="E19" s="14">
        <v>49139.080627000003</v>
      </c>
      <c r="F19" s="14">
        <v>65164.996684999998</v>
      </c>
      <c r="G19" s="14">
        <v>-2273.5875927900379</v>
      </c>
      <c r="H19" s="14">
        <v>98824.315736999997</v>
      </c>
      <c r="I19" s="14">
        <v>29676.253345000001</v>
      </c>
      <c r="J19" s="14">
        <v>120092.110244</v>
      </c>
      <c r="K19" s="33">
        <v>30097.033154000001</v>
      </c>
    </row>
    <row r="20" spans="2:11" ht="15.75" x14ac:dyDescent="0.25">
      <c r="B20" s="32" t="s">
        <v>11</v>
      </c>
      <c r="C20" s="14">
        <v>387074.48468500003</v>
      </c>
      <c r="D20" s="14">
        <v>266214.93593164999</v>
      </c>
      <c r="E20" s="14">
        <v>52306.667202999997</v>
      </c>
      <c r="F20" s="14">
        <v>82061.229261</v>
      </c>
      <c r="G20" s="14">
        <v>3078.3374143500405</v>
      </c>
      <c r="H20" s="14">
        <v>103771.76639400001</v>
      </c>
      <c r="I20" s="14">
        <v>39157.792376999998</v>
      </c>
      <c r="J20" s="14">
        <v>128892.361632</v>
      </c>
      <c r="K20" s="33">
        <v>30623.882264</v>
      </c>
    </row>
    <row r="21" spans="2:11" ht="15.75" x14ac:dyDescent="0.25">
      <c r="B21" s="32" t="s">
        <v>5</v>
      </c>
      <c r="C21" s="14">
        <v>397497.12570900004</v>
      </c>
      <c r="D21" s="14">
        <v>279174.65607587999</v>
      </c>
      <c r="E21" s="14">
        <v>55481.629642</v>
      </c>
      <c r="F21" s="14">
        <v>72308.643846000006</v>
      </c>
      <c r="G21" s="14">
        <v>12053.855552120029</v>
      </c>
      <c r="H21" s="14">
        <v>111762.509779</v>
      </c>
      <c r="I21" s="14">
        <v>28758.012030999998</v>
      </c>
      <c r="J21" s="14">
        <v>133129.68963099999</v>
      </c>
      <c r="K21" s="33">
        <v>28912.491586</v>
      </c>
    </row>
    <row r="22" spans="2:11" ht="15.75" x14ac:dyDescent="0.25">
      <c r="B22" s="32" t="s">
        <v>6</v>
      </c>
      <c r="C22" s="14">
        <v>417007.624686</v>
      </c>
      <c r="D22" s="14">
        <v>297168.30889301002</v>
      </c>
      <c r="E22" s="14">
        <v>58780.429425000002</v>
      </c>
      <c r="F22" s="14">
        <v>85376.798167999994</v>
      </c>
      <c r="G22" s="14">
        <v>697.05434898997191</v>
      </c>
      <c r="H22" s="14">
        <v>122205.596149</v>
      </c>
      <c r="I22" s="14">
        <v>33161.689767999997</v>
      </c>
      <c r="J22" s="14">
        <v>146873.55873700001</v>
      </c>
      <c r="K22" s="33">
        <v>33508.693329000002</v>
      </c>
    </row>
    <row r="23" spans="2:11" ht="15.75" x14ac:dyDescent="0.25">
      <c r="B23" s="32" t="s">
        <v>7</v>
      </c>
      <c r="C23" s="14">
        <v>456657.24412000005</v>
      </c>
      <c r="D23" s="14">
        <v>346734.00774845999</v>
      </c>
      <c r="E23" s="14">
        <v>62318.609430999997</v>
      </c>
      <c r="F23" s="14">
        <v>84413.925440000006</v>
      </c>
      <c r="G23" s="14">
        <v>-7547.5074794599277</v>
      </c>
      <c r="H23" s="14">
        <v>115376.890678</v>
      </c>
      <c r="I23" s="14">
        <v>35491.501424000002</v>
      </c>
      <c r="J23" s="14">
        <v>144808.28500100001</v>
      </c>
      <c r="K23" s="33">
        <v>35321.898120999998</v>
      </c>
    </row>
    <row r="24" spans="2:11" ht="15.75" x14ac:dyDescent="0.25">
      <c r="B24" s="32" t="s">
        <v>12</v>
      </c>
      <c r="C24" s="30">
        <v>514026.62066700001</v>
      </c>
      <c r="D24" s="14">
        <v>342639.37661844003</v>
      </c>
      <c r="E24" s="14">
        <v>66235.596915000002</v>
      </c>
      <c r="F24" s="14">
        <v>101422.78842300001</v>
      </c>
      <c r="G24" s="14">
        <v>19193.801291559961</v>
      </c>
      <c r="H24" s="14">
        <v>147930.175537</v>
      </c>
      <c r="I24" s="14">
        <v>45250.729848000003</v>
      </c>
      <c r="J24" s="14">
        <v>168861.116625</v>
      </c>
      <c r="K24" s="33">
        <v>39784.731340999999</v>
      </c>
    </row>
    <row r="25" spans="2:11" ht="15.75" x14ac:dyDescent="0.25">
      <c r="B25" s="32" t="s">
        <v>5</v>
      </c>
      <c r="C25" s="30">
        <v>500851.98965</v>
      </c>
      <c r="D25" s="14">
        <v>349057.08406076999</v>
      </c>
      <c r="E25" s="14">
        <v>69749.890218999994</v>
      </c>
      <c r="F25" s="14">
        <v>90200.174325999993</v>
      </c>
      <c r="G25" s="14">
        <v>-5980.7132777699735</v>
      </c>
      <c r="H25" s="14">
        <v>157879.51935799999</v>
      </c>
      <c r="I25" s="14">
        <v>35617.204611000001</v>
      </c>
      <c r="J25" s="14">
        <v>159181.502699</v>
      </c>
      <c r="K25" s="33">
        <v>36489.666947999998</v>
      </c>
    </row>
    <row r="26" spans="2:11" ht="15.75" x14ac:dyDescent="0.25">
      <c r="B26" s="32" t="s">
        <v>6</v>
      </c>
      <c r="C26" s="14">
        <v>526557.25475900003</v>
      </c>
      <c r="D26" s="14">
        <v>369799.34312398004</v>
      </c>
      <c r="E26" s="14">
        <v>72927.795417000001</v>
      </c>
      <c r="F26" s="14">
        <v>103537.874989</v>
      </c>
      <c r="G26" s="14">
        <v>367.66842202001862</v>
      </c>
      <c r="H26" s="14">
        <v>161808.603275</v>
      </c>
      <c r="I26" s="14">
        <v>39516.542651000003</v>
      </c>
      <c r="J26" s="14">
        <v>179102.64248800001</v>
      </c>
      <c r="K26" s="33">
        <v>42297.930631000003</v>
      </c>
    </row>
    <row r="27" spans="2:11" ht="15.75" x14ac:dyDescent="0.25">
      <c r="B27" s="32" t="s">
        <v>7</v>
      </c>
      <c r="C27" s="14">
        <v>564251.11912499997</v>
      </c>
      <c r="D27" s="14">
        <v>434660.89690681006</v>
      </c>
      <c r="E27" s="14">
        <v>75722.262747999994</v>
      </c>
      <c r="F27" s="14">
        <v>104821.914278</v>
      </c>
      <c r="G27" s="14">
        <v>-29498.398160810066</v>
      </c>
      <c r="H27" s="14">
        <v>158611.26923000001</v>
      </c>
      <c r="I27" s="14">
        <v>44186.153391</v>
      </c>
      <c r="J27" s="14">
        <v>179731.68418800001</v>
      </c>
      <c r="K27" s="33">
        <v>44521.295080000004</v>
      </c>
    </row>
    <row r="28" spans="2:11" ht="15.75" x14ac:dyDescent="0.25">
      <c r="B28" s="32" t="s">
        <v>13</v>
      </c>
      <c r="C28" s="14">
        <v>596506.05581299996</v>
      </c>
      <c r="D28" s="14">
        <v>410830.01190214005</v>
      </c>
      <c r="E28" s="14">
        <v>77961.207527999999</v>
      </c>
      <c r="F28" s="14">
        <v>108480.741653</v>
      </c>
      <c r="G28" s="14">
        <v>-1987.3953801401003</v>
      </c>
      <c r="H28" s="14">
        <v>183962.972282</v>
      </c>
      <c r="I28" s="14">
        <v>59951.615322999998</v>
      </c>
      <c r="J28" s="14">
        <v>191159.628054</v>
      </c>
      <c r="K28" s="33">
        <v>51533.469441000001</v>
      </c>
    </row>
    <row r="29" spans="2:11" ht="15.75" x14ac:dyDescent="0.25">
      <c r="B29" s="32" t="s">
        <v>5</v>
      </c>
      <c r="C29" s="14">
        <v>578940.58621800004</v>
      </c>
      <c r="D29" s="14">
        <v>421018.86777383002</v>
      </c>
      <c r="E29" s="14">
        <v>80827.080889000004</v>
      </c>
      <c r="F29" s="14">
        <v>97571.202323000005</v>
      </c>
      <c r="G29" s="14">
        <v>299.00439217001258</v>
      </c>
      <c r="H29" s="14">
        <v>179794.185945</v>
      </c>
      <c r="I29" s="14">
        <v>45561.032264000001</v>
      </c>
      <c r="J29" s="14">
        <v>197459.62257800001</v>
      </c>
      <c r="K29" s="33">
        <v>48671.164791000003</v>
      </c>
    </row>
    <row r="30" spans="2:11" ht="15.75" x14ac:dyDescent="0.25">
      <c r="B30" s="32" t="s">
        <v>6</v>
      </c>
      <c r="C30" s="14">
        <v>604752.63115099992</v>
      </c>
      <c r="D30" s="14">
        <v>455766.83603443997</v>
      </c>
      <c r="E30" s="14">
        <v>84090.33743</v>
      </c>
      <c r="F30" s="14">
        <v>107535.699743</v>
      </c>
      <c r="G30" s="14">
        <v>-5996.3894634400713</v>
      </c>
      <c r="H30" s="14">
        <v>188812.777894</v>
      </c>
      <c r="I30" s="14">
        <v>48014.710894999997</v>
      </c>
      <c r="J30" s="14">
        <v>219909.67643799999</v>
      </c>
      <c r="K30" s="33">
        <v>53561.664943999996</v>
      </c>
    </row>
    <row r="31" spans="2:11" ht="15.75" x14ac:dyDescent="0.25">
      <c r="B31" s="32" t="s">
        <v>7</v>
      </c>
      <c r="C31" s="14">
        <v>679757.68781899998</v>
      </c>
      <c r="D31" s="14">
        <v>534726.31605659996</v>
      </c>
      <c r="E31" s="14">
        <v>87576.277652999997</v>
      </c>
      <c r="F31" s="14">
        <v>108062.006874</v>
      </c>
      <c r="G31" s="14">
        <v>-21413.736806599976</v>
      </c>
      <c r="H31" s="14">
        <v>207213.604379</v>
      </c>
      <c r="I31" s="14">
        <v>53819.573018000003</v>
      </c>
      <c r="J31" s="14">
        <v>230144.012831</v>
      </c>
      <c r="K31" s="33">
        <v>60082.340523999999</v>
      </c>
    </row>
    <row r="32" spans="2:11" ht="15.75" x14ac:dyDescent="0.25">
      <c r="B32" s="32" t="s">
        <v>14</v>
      </c>
      <c r="C32" s="30">
        <v>686641.56223200005</v>
      </c>
      <c r="D32" s="14">
        <v>484564.69868239004</v>
      </c>
      <c r="E32" s="14">
        <v>91124.968431000001</v>
      </c>
      <c r="F32" s="14">
        <v>120589.595831</v>
      </c>
      <c r="G32" s="14">
        <v>448.75194361004105</v>
      </c>
      <c r="H32" s="14">
        <v>214280.95025299999</v>
      </c>
      <c r="I32" s="14">
        <v>70051.275043000001</v>
      </c>
      <c r="J32" s="14">
        <v>242913.19669000001</v>
      </c>
      <c r="K32" s="33">
        <v>51505.481262000001</v>
      </c>
    </row>
    <row r="33" spans="2:11" ht="15.75" x14ac:dyDescent="0.25">
      <c r="B33" s="32" t="s">
        <v>5</v>
      </c>
      <c r="C33" s="30">
        <v>732309.06273400004</v>
      </c>
      <c r="D33" s="14">
        <v>509793.43246629997</v>
      </c>
      <c r="E33" s="14">
        <v>95151.142389999994</v>
      </c>
      <c r="F33" s="14">
        <v>129223.09226600001</v>
      </c>
      <c r="G33" s="14">
        <v>12707.073568700063</v>
      </c>
      <c r="H33" s="14">
        <v>257046.74275899999</v>
      </c>
      <c r="I33" s="14">
        <v>55166.811471000001</v>
      </c>
      <c r="J33" s="14">
        <v>273973.685726</v>
      </c>
      <c r="K33" s="33">
        <v>52805.546460999998</v>
      </c>
    </row>
    <row r="34" spans="2:11" ht="15.75" x14ac:dyDescent="0.25">
      <c r="B34" s="32" t="s">
        <v>6</v>
      </c>
      <c r="C34" s="14">
        <v>741487.1244630001</v>
      </c>
      <c r="D34" s="14">
        <v>549000.70417473</v>
      </c>
      <c r="E34" s="14">
        <v>99548.437978000002</v>
      </c>
      <c r="F34" s="14">
        <v>125209.987905</v>
      </c>
      <c r="G34" s="14">
        <v>6379.699573270067</v>
      </c>
      <c r="H34" s="14">
        <v>237301.009938</v>
      </c>
      <c r="I34" s="14">
        <v>59739.876210000002</v>
      </c>
      <c r="J34" s="14">
        <v>278419.132942</v>
      </c>
      <c r="K34" s="33">
        <v>57273.458374000002</v>
      </c>
    </row>
    <row r="35" spans="2:11" ht="15.75" x14ac:dyDescent="0.25">
      <c r="B35" s="32" t="s">
        <v>7</v>
      </c>
      <c r="C35" s="14">
        <v>823582.089271</v>
      </c>
      <c r="D35" s="14">
        <v>625526.16731358005</v>
      </c>
      <c r="E35" s="14">
        <v>104262.250201</v>
      </c>
      <c r="F35" s="14">
        <v>163455.44400700001</v>
      </c>
      <c r="G35" s="14">
        <v>-18374.330333580045</v>
      </c>
      <c r="H35" s="14">
        <v>258178.56995</v>
      </c>
      <c r="I35" s="14">
        <v>64148.799777</v>
      </c>
      <c r="J35" s="14">
        <v>305574.32264199998</v>
      </c>
      <c r="K35" s="33">
        <v>68040.489002000002</v>
      </c>
    </row>
    <row r="36" spans="2:11" ht="15.75" x14ac:dyDescent="0.25">
      <c r="B36" s="34" t="s">
        <v>15</v>
      </c>
      <c r="C36" s="14">
        <v>874378.03706899995</v>
      </c>
      <c r="D36" s="14">
        <v>581112.91052755003</v>
      </c>
      <c r="E36" s="14">
        <v>109278.54921100001</v>
      </c>
      <c r="F36" s="14">
        <v>179647.13782500001</v>
      </c>
      <c r="G36" s="14">
        <v>29395.188899103508</v>
      </c>
      <c r="H36" s="14">
        <v>286290.48565500003</v>
      </c>
      <c r="I36" s="14">
        <v>91178.176708026367</v>
      </c>
      <c r="J36" s="14">
        <v>340316.34260768001</v>
      </c>
      <c r="K36" s="33">
        <v>62208.069149000003</v>
      </c>
    </row>
    <row r="37" spans="2:11" ht="15.75" x14ac:dyDescent="0.25">
      <c r="B37" s="34" t="s">
        <v>5</v>
      </c>
      <c r="C37" s="14">
        <v>861571.19666200003</v>
      </c>
      <c r="D37" s="14">
        <v>592594.16564408003</v>
      </c>
      <c r="E37" s="14">
        <v>114532.696721</v>
      </c>
      <c r="F37" s="14">
        <v>180632.96443600001</v>
      </c>
      <c r="G37" s="14">
        <v>-18589.697768651575</v>
      </c>
      <c r="H37" s="14">
        <v>348377.01811399998</v>
      </c>
      <c r="I37" s="14">
        <v>76087.265566211616</v>
      </c>
      <c r="J37" s="14">
        <v>363360.37934263999</v>
      </c>
      <c r="K37" s="33">
        <v>68702.836708000003</v>
      </c>
    </row>
    <row r="38" spans="2:11" ht="15.75" x14ac:dyDescent="0.25">
      <c r="B38" s="34" t="s">
        <v>6</v>
      </c>
      <c r="C38" s="14">
        <v>891758.48384500004</v>
      </c>
      <c r="D38" s="14">
        <v>623382.99539656995</v>
      </c>
      <c r="E38" s="14">
        <v>120075.839515</v>
      </c>
      <c r="F38" s="14">
        <v>178754.13097900001</v>
      </c>
      <c r="G38" s="14">
        <v>-5783.9136398854753</v>
      </c>
      <c r="H38" s="14">
        <v>350429.51323600003</v>
      </c>
      <c r="I38" s="14">
        <v>77943.751285795515</v>
      </c>
      <c r="J38" s="14">
        <v>380189.99970648001</v>
      </c>
      <c r="K38" s="33">
        <v>72853.833220999994</v>
      </c>
    </row>
    <row r="39" spans="2:11" ht="15.75" x14ac:dyDescent="0.25">
      <c r="B39" s="34" t="s">
        <v>7</v>
      </c>
      <c r="C39" s="14">
        <v>999122.28042299999</v>
      </c>
      <c r="D39" s="14">
        <v>713789.89472410991</v>
      </c>
      <c r="E39" s="14">
        <v>125999.361252</v>
      </c>
      <c r="F39" s="14">
        <v>201307.15151</v>
      </c>
      <c r="G39" s="14">
        <v>-3395.8188114592776</v>
      </c>
      <c r="H39" s="14">
        <v>404151.93799499999</v>
      </c>
      <c r="I39" s="14">
        <v>86265.244018559373</v>
      </c>
      <c r="J39" s="14">
        <v>450327.52844321</v>
      </c>
      <c r="K39" s="33">
        <v>78667.961821999997</v>
      </c>
    </row>
    <row r="40" spans="2:11" ht="15.75" x14ac:dyDescent="0.25">
      <c r="B40" s="34" t="s">
        <v>16</v>
      </c>
      <c r="C40" s="14">
        <v>1108521.670622</v>
      </c>
      <c r="D40" s="14">
        <v>675781.65287999995</v>
      </c>
      <c r="E40" s="14">
        <v>132585.897975</v>
      </c>
      <c r="F40" s="14">
        <v>208373.268683</v>
      </c>
      <c r="G40" s="14">
        <v>27334.844700430098</v>
      </c>
      <c r="H40" s="14">
        <v>465803.87097757519</v>
      </c>
      <c r="I40" s="14">
        <v>118912.65359322763</v>
      </c>
      <c r="J40" s="14">
        <v>437815.85988533002</v>
      </c>
      <c r="K40" s="33">
        <v>82454.658301902804</v>
      </c>
    </row>
    <row r="41" spans="2:11" ht="15.75" x14ac:dyDescent="0.25">
      <c r="B41" s="34" t="s">
        <v>5</v>
      </c>
      <c r="C41" s="14">
        <v>1082690.392157</v>
      </c>
      <c r="D41" s="14">
        <v>681291.94227982999</v>
      </c>
      <c r="E41" s="14">
        <v>138561.161421</v>
      </c>
      <c r="F41" s="14">
        <v>191478.804497</v>
      </c>
      <c r="G41" s="14">
        <v>-4314.4569109311706</v>
      </c>
      <c r="H41" s="14">
        <v>477412.28041357518</v>
      </c>
      <c r="I41" s="14">
        <v>93854.631096916622</v>
      </c>
      <c r="J41" s="14">
        <v>417690.23917289003</v>
      </c>
      <c r="K41" s="33">
        <v>77903.731467500606</v>
      </c>
    </row>
    <row r="42" spans="2:11" ht="15.75" x14ac:dyDescent="0.25">
      <c r="B42" s="34" t="s">
        <v>6</v>
      </c>
      <c r="C42" s="14">
        <v>1111762.7262029999</v>
      </c>
      <c r="D42" s="14">
        <v>725647.24530790001</v>
      </c>
      <c r="E42" s="14">
        <v>144339.367654</v>
      </c>
      <c r="F42" s="14">
        <v>198658.95108599999</v>
      </c>
      <c r="G42" s="14">
        <v>-9393.8527064546652</v>
      </c>
      <c r="H42" s="14">
        <v>477398.47543357516</v>
      </c>
      <c r="I42" s="14">
        <v>97463.365980155926</v>
      </c>
      <c r="J42" s="14">
        <v>435238.17219294998</v>
      </c>
      <c r="K42" s="33">
        <v>87112.654359226435</v>
      </c>
    </row>
    <row r="43" spans="2:11" ht="15.75" x14ac:dyDescent="0.25">
      <c r="B43" s="34" t="s">
        <v>7</v>
      </c>
      <c r="C43" s="14">
        <v>1209788.529018</v>
      </c>
      <c r="D43" s="14">
        <v>833712.7940053799</v>
      </c>
      <c r="E43" s="14">
        <v>149720.8523</v>
      </c>
      <c r="F43" s="14">
        <v>212813.95602400001</v>
      </c>
      <c r="G43" s="14">
        <v>-56371.726621250913</v>
      </c>
      <c r="H43" s="14">
        <v>491118.79052457516</v>
      </c>
      <c r="I43" s="14">
        <v>113160.90274547062</v>
      </c>
      <c r="J43" s="14">
        <v>442763.25074883999</v>
      </c>
      <c r="K43" s="33">
        <v>91603.789211334777</v>
      </c>
    </row>
    <row r="44" spans="2:11" ht="15.75" x14ac:dyDescent="0.25">
      <c r="B44" s="34" t="s">
        <v>17</v>
      </c>
      <c r="C44" s="14">
        <v>1216849.589317</v>
      </c>
      <c r="D44" s="14">
        <v>769248.13871600002</v>
      </c>
      <c r="E44" s="14">
        <v>153902.867616</v>
      </c>
      <c r="F44" s="14">
        <v>217881.690975</v>
      </c>
      <c r="G44" s="14">
        <v>-23569.128811043702</v>
      </c>
      <c r="H44" s="14">
        <v>499679.62708599999</v>
      </c>
      <c r="I44" s="14">
        <v>148121.85959424355</v>
      </c>
      <c r="J44" s="14">
        <v>455570.63027600001</v>
      </c>
      <c r="K44" s="33">
        <v>92844.835583199849</v>
      </c>
    </row>
    <row r="45" spans="2:11" ht="15.75" x14ac:dyDescent="0.25">
      <c r="B45" s="34" t="s">
        <v>5</v>
      </c>
      <c r="C45" s="14">
        <v>1205870.653829</v>
      </c>
      <c r="D45" s="14">
        <v>768791.94901800004</v>
      </c>
      <c r="E45" s="14">
        <v>159545.70077</v>
      </c>
      <c r="F45" s="14">
        <v>213406.432673</v>
      </c>
      <c r="G45" s="14">
        <v>6994.7445571224525</v>
      </c>
      <c r="H45" s="14">
        <v>498792.65332099999</v>
      </c>
      <c r="I45" s="14">
        <v>122514.3553838713</v>
      </c>
      <c r="J45" s="14">
        <v>466501.91923699999</v>
      </c>
      <c r="K45" s="33">
        <v>97673.262656993858</v>
      </c>
    </row>
    <row r="46" spans="2:11" ht="15.75" x14ac:dyDescent="0.25">
      <c r="B46" s="34" t="s">
        <v>6</v>
      </c>
      <c r="C46" s="14">
        <v>1205071.521561</v>
      </c>
      <c r="D46" s="14">
        <v>814566.21487899998</v>
      </c>
      <c r="E46" s="14">
        <v>165969.263725</v>
      </c>
      <c r="F46" s="14">
        <v>222809.486202</v>
      </c>
      <c r="G46" s="14">
        <v>-195.57947098786826</v>
      </c>
      <c r="H46" s="14">
        <v>434742.401174</v>
      </c>
      <c r="I46" s="14">
        <v>128352.91131644513</v>
      </c>
      <c r="J46" s="14">
        <v>459326.62334699999</v>
      </c>
      <c r="K46" s="33">
        <v>101846.55291745721</v>
      </c>
    </row>
    <row r="47" spans="2:11" ht="15.75" x14ac:dyDescent="0.25">
      <c r="B47" s="34" t="s">
        <v>7</v>
      </c>
      <c r="C47" s="14">
        <v>1286742.5838492736</v>
      </c>
      <c r="D47" s="14">
        <v>937746.42972100002</v>
      </c>
      <c r="E47" s="14">
        <v>173235.82758899999</v>
      </c>
      <c r="F47" s="14">
        <v>219853.07391499999</v>
      </c>
      <c r="G47" s="14">
        <v>-26047.322036951591</v>
      </c>
      <c r="H47" s="14">
        <v>406145.47541499999</v>
      </c>
      <c r="I47" s="14">
        <v>151240.90056901961</v>
      </c>
      <c r="J47" s="14">
        <v>472346.23839000001</v>
      </c>
      <c r="K47" s="33">
        <v>103085.56293279435</v>
      </c>
    </row>
    <row r="48" spans="2:11" ht="15.75" x14ac:dyDescent="0.25">
      <c r="B48" s="34" t="s">
        <v>18</v>
      </c>
      <c r="C48" s="14">
        <v>1321641.835429</v>
      </c>
      <c r="D48" s="14">
        <v>879071.72547299997</v>
      </c>
      <c r="E48" s="14">
        <v>181986.81</v>
      </c>
      <c r="F48" s="14">
        <v>226500.38261299999</v>
      </c>
      <c r="G48" s="14">
        <v>64092.767774440013</v>
      </c>
      <c r="H48" s="14">
        <v>420581.39658669767</v>
      </c>
      <c r="I48" s="14">
        <v>162474.08226186573</v>
      </c>
      <c r="J48" s="14">
        <v>517121.70546711289</v>
      </c>
      <c r="K48" s="33">
        <v>95943.623812890452</v>
      </c>
    </row>
    <row r="49" spans="2:12" ht="15.75" x14ac:dyDescent="0.25">
      <c r="B49" s="34" t="s">
        <v>5</v>
      </c>
      <c r="C49" s="14">
        <v>1290491.758832</v>
      </c>
      <c r="D49" s="14">
        <v>863828.68477499997</v>
      </c>
      <c r="E49" s="14">
        <v>189437.22</v>
      </c>
      <c r="F49" s="14">
        <v>232797.776124</v>
      </c>
      <c r="G49" s="14">
        <v>53126.609704306014</v>
      </c>
      <c r="H49" s="14">
        <v>425165.63407601928</v>
      </c>
      <c r="I49" s="14">
        <v>132062.03854805362</v>
      </c>
      <c r="J49" s="14">
        <v>507085.90263396193</v>
      </c>
      <c r="K49" s="33">
        <v>98840.301761417024</v>
      </c>
    </row>
    <row r="50" spans="2:12" ht="15.75" x14ac:dyDescent="0.25">
      <c r="B50" s="34" t="s">
        <v>6</v>
      </c>
      <c r="C50" s="14">
        <v>1340820.6312450001</v>
      </c>
      <c r="D50" s="14">
        <v>913361.45817</v>
      </c>
      <c r="E50" s="14">
        <v>196774.92</v>
      </c>
      <c r="F50" s="14">
        <v>239659.53161100001</v>
      </c>
      <c r="G50" s="14">
        <v>13953.790742066529</v>
      </c>
      <c r="H50" s="14">
        <v>409135.04111159308</v>
      </c>
      <c r="I50" s="14">
        <v>141826.1498197201</v>
      </c>
      <c r="J50" s="14">
        <v>481433.97846719343</v>
      </c>
      <c r="K50" s="33">
        <v>92456.281742186242</v>
      </c>
    </row>
    <row r="51" spans="2:12" ht="15.75" x14ac:dyDescent="0.25">
      <c r="B51" s="34" t="s">
        <v>7</v>
      </c>
      <c r="C51" s="14">
        <v>1441698.6961488593</v>
      </c>
      <c r="D51" s="14">
        <v>1035023.474672</v>
      </c>
      <c r="E51" s="14">
        <v>204375.70647657674</v>
      </c>
      <c r="F51" s="14">
        <v>288320.80957099999</v>
      </c>
      <c r="G51" s="14">
        <v>-22912.210489232646</v>
      </c>
      <c r="H51" s="14">
        <v>394663.4675485646</v>
      </c>
      <c r="I51" s="14">
        <v>151643.21036347607</v>
      </c>
      <c r="J51" s="14">
        <v>506519.21472388029</v>
      </c>
      <c r="K51" s="33">
        <v>102896.54726964518</v>
      </c>
    </row>
    <row r="52" spans="2:12" ht="15.75" x14ac:dyDescent="0.25">
      <c r="B52" s="34" t="s">
        <v>48</v>
      </c>
      <c r="C52" s="14">
        <v>1474122.663859</v>
      </c>
      <c r="D52" s="14">
        <v>974640.67344866996</v>
      </c>
      <c r="E52" s="14">
        <v>213060.86</v>
      </c>
      <c r="F52" s="14">
        <v>271121.78126100003</v>
      </c>
      <c r="G52" s="14">
        <v>41771.847407937836</v>
      </c>
      <c r="H52" s="14">
        <v>433703.52565085207</v>
      </c>
      <c r="I52" s="14">
        <v>163508.74502275878</v>
      </c>
      <c r="J52" s="14">
        <v>529018.77657084214</v>
      </c>
      <c r="K52" s="33">
        <v>94665.992361376615</v>
      </c>
    </row>
    <row r="53" spans="2:12" ht="15.75" x14ac:dyDescent="0.25">
      <c r="B53" s="35" t="s">
        <v>5</v>
      </c>
      <c r="C53" s="14">
        <v>1465699.9181969999</v>
      </c>
      <c r="D53" s="14">
        <v>962443.94374894002</v>
      </c>
      <c r="E53" s="14">
        <v>220851.21</v>
      </c>
      <c r="F53" s="14">
        <v>282717.58461199998</v>
      </c>
      <c r="G53" s="14">
        <v>93519.531788287524</v>
      </c>
      <c r="H53" s="14">
        <v>495548.82544269733</v>
      </c>
      <c r="I53" s="14">
        <v>140167.03770365322</v>
      </c>
      <c r="J53" s="14">
        <v>624245.81548660912</v>
      </c>
      <c r="K53" s="33">
        <v>105302.39961196897</v>
      </c>
    </row>
    <row r="54" spans="2:12" ht="15.75" x14ac:dyDescent="0.25">
      <c r="B54" s="35" t="s">
        <v>6</v>
      </c>
      <c r="C54" s="14">
        <v>1483136.9694129999</v>
      </c>
      <c r="D54" s="14">
        <v>1009590.71254115</v>
      </c>
      <c r="E54" s="14">
        <v>228464.29</v>
      </c>
      <c r="F54" s="14">
        <v>286448.52332400001</v>
      </c>
      <c r="G54" s="14">
        <v>52785.568220173562</v>
      </c>
      <c r="H54" s="14">
        <v>501838.67659604922</v>
      </c>
      <c r="I54" s="14">
        <v>149278.69780751041</v>
      </c>
      <c r="J54" s="14">
        <v>639479.37722102588</v>
      </c>
      <c r="K54" s="33">
        <v>105790.1218548574</v>
      </c>
    </row>
    <row r="55" spans="2:12" ht="15.75" x14ac:dyDescent="0.25">
      <c r="B55" s="35" t="s">
        <v>7</v>
      </c>
      <c r="C55" s="14">
        <v>1637984.7988217091</v>
      </c>
      <c r="D55" s="14">
        <v>1163105.1167411499</v>
      </c>
      <c r="E55" s="14">
        <v>235739.1931919608</v>
      </c>
      <c r="F55" s="14">
        <v>302852.03374099999</v>
      </c>
      <c r="G55" s="14">
        <v>39844.5017890421</v>
      </c>
      <c r="H55" s="14">
        <v>509062.18971264135</v>
      </c>
      <c r="I55" s="14">
        <v>175905.77795964471</v>
      </c>
      <c r="J55" s="14">
        <v>661772.43432202365</v>
      </c>
      <c r="K55" s="33">
        <v>126751.57999170602</v>
      </c>
    </row>
    <row r="56" spans="2:12" ht="15.75" x14ac:dyDescent="0.25">
      <c r="B56" s="36" t="s">
        <v>56</v>
      </c>
      <c r="C56" s="14">
        <v>1734116.3044040001</v>
      </c>
      <c r="D56" s="14">
        <v>1092996.1253774201</v>
      </c>
      <c r="E56" s="14">
        <v>241154.07</v>
      </c>
      <c r="F56" s="14">
        <v>334583.37262699998</v>
      </c>
      <c r="G56" s="14">
        <v>95168.263237164429</v>
      </c>
      <c r="H56" s="14">
        <v>601331.10155475582</v>
      </c>
      <c r="I56" s="14">
        <v>186426.50901315449</v>
      </c>
      <c r="J56" s="14">
        <v>703048.96442710864</v>
      </c>
      <c r="K56" s="33">
        <v>114494.17297838612</v>
      </c>
    </row>
    <row r="57" spans="2:12" ht="15.75" x14ac:dyDescent="0.25">
      <c r="B57" s="35" t="s">
        <v>5</v>
      </c>
      <c r="C57" s="14">
        <v>1674444.3339499999</v>
      </c>
      <c r="D57" s="14">
        <v>1092099.96474</v>
      </c>
      <c r="E57" s="14">
        <v>248573.08</v>
      </c>
      <c r="F57" s="14">
        <v>342411.41916300001</v>
      </c>
      <c r="G57" s="14">
        <v>-32359.361357889618</v>
      </c>
      <c r="H57" s="14">
        <v>667305.30066375167</v>
      </c>
      <c r="I57" s="14">
        <v>177449.65061546309</v>
      </c>
      <c r="J57" s="14">
        <v>701247.89223837352</v>
      </c>
      <c r="K57" s="33">
        <v>119787.82763595167</v>
      </c>
    </row>
    <row r="58" spans="2:12" ht="15.75" x14ac:dyDescent="0.25">
      <c r="B58" s="35" t="s">
        <v>6</v>
      </c>
      <c r="C58" s="14">
        <v>1712227.3709140001</v>
      </c>
      <c r="D58" s="14">
        <v>1143641.1727474399</v>
      </c>
      <c r="E58" s="14">
        <v>256502.89</v>
      </c>
      <c r="F58" s="14">
        <v>315259.18118700001</v>
      </c>
      <c r="G58" s="14">
        <v>48699.413451030996</v>
      </c>
      <c r="H58" s="14">
        <v>625658.80938900716</v>
      </c>
      <c r="I58" s="14">
        <v>181530.9142014423</v>
      </c>
      <c r="J58" s="14">
        <v>727669.60615033389</v>
      </c>
      <c r="K58" s="33">
        <v>131395.40391158641</v>
      </c>
    </row>
    <row r="59" spans="2:12" ht="15.75" x14ac:dyDescent="0.25">
      <c r="B59" s="35" t="s">
        <v>7</v>
      </c>
      <c r="C59" s="14">
        <v>1862811.2451402992</v>
      </c>
      <c r="D59" s="14">
        <v>1332370.61215821</v>
      </c>
      <c r="E59" s="14">
        <v>264935.54853855935</v>
      </c>
      <c r="F59" s="14">
        <v>345920.07355500001</v>
      </c>
      <c r="G59" s="14">
        <v>-8030.823012406996</v>
      </c>
      <c r="H59" s="14">
        <v>611925.52226841368</v>
      </c>
      <c r="I59" s="14">
        <v>207555.63577601826</v>
      </c>
      <c r="J59" s="14">
        <v>751261.30595615541</v>
      </c>
      <c r="K59" s="33">
        <v>140604.01818733971</v>
      </c>
    </row>
    <row r="60" spans="2:12" ht="15.75" x14ac:dyDescent="0.25">
      <c r="B60" s="36" t="s">
        <v>53</v>
      </c>
      <c r="C60" s="14">
        <v>1995651.4310900001</v>
      </c>
      <c r="D60" s="14">
        <v>1243222.27136008</v>
      </c>
      <c r="E60" s="14">
        <v>275455.11</v>
      </c>
      <c r="F60" s="14">
        <v>354325.82740800001</v>
      </c>
      <c r="G60" s="14">
        <v>125039.39582303166</v>
      </c>
      <c r="H60" s="14">
        <v>688710.12152834004</v>
      </c>
      <c r="I60" s="14">
        <v>250488.14106636614</v>
      </c>
      <c r="J60" s="14">
        <v>808044.14909648767</v>
      </c>
      <c r="K60" s="33">
        <v>133545.28699933004</v>
      </c>
    </row>
    <row r="61" spans="2:12" s="20" customFormat="1" ht="15.75" x14ac:dyDescent="0.25">
      <c r="B61" s="35" t="s">
        <v>54</v>
      </c>
      <c r="C61" s="14">
        <v>1986821.3517130001</v>
      </c>
      <c r="D61" s="14">
        <v>1251364.97825261</v>
      </c>
      <c r="E61" s="14">
        <v>283752.52</v>
      </c>
      <c r="F61" s="14">
        <v>360969.71140299999</v>
      </c>
      <c r="G61" s="14">
        <v>162089.0964315632</v>
      </c>
      <c r="H61" s="14">
        <v>730852.20863775746</v>
      </c>
      <c r="I61" s="14">
        <v>197687.30183359885</v>
      </c>
      <c r="J61" s="14">
        <v>849862.0876858593</v>
      </c>
      <c r="K61" s="33">
        <v>150032.37715967005</v>
      </c>
      <c r="L61" s="15"/>
    </row>
    <row r="62" spans="2:12" s="20" customFormat="1" ht="15.75" x14ac:dyDescent="0.25">
      <c r="B62" s="35" t="s">
        <v>55</v>
      </c>
      <c r="C62" s="14">
        <v>2009049.6303620001</v>
      </c>
      <c r="D62" s="14">
        <v>1321453.2576310099</v>
      </c>
      <c r="E62" s="14">
        <v>291736.95</v>
      </c>
      <c r="F62" s="14">
        <v>393296.87974399998</v>
      </c>
      <c r="G62" s="14">
        <v>119466.00255631044</v>
      </c>
      <c r="H62" s="14">
        <v>690752.09773253021</v>
      </c>
      <c r="I62" s="14">
        <v>211595.29967480848</v>
      </c>
      <c r="J62" s="14">
        <v>862142.72838879621</v>
      </c>
      <c r="K62" s="33">
        <v>157108.12858786277</v>
      </c>
      <c r="L62" s="15"/>
    </row>
    <row r="63" spans="2:12" s="20" customFormat="1" ht="15.75" x14ac:dyDescent="0.25">
      <c r="B63" s="35" t="s">
        <v>52</v>
      </c>
      <c r="C63" s="14">
        <v>2152027.6898349999</v>
      </c>
      <c r="D63" s="14">
        <v>1556130.2849045901</v>
      </c>
      <c r="E63" s="14">
        <v>299459.24341545533</v>
      </c>
      <c r="F63" s="14">
        <v>407371.30272600002</v>
      </c>
      <c r="G63" s="14">
        <v>-38968.946187138819</v>
      </c>
      <c r="H63" s="14">
        <v>741721.92922650627</v>
      </c>
      <c r="I63" s="14">
        <v>255069.72739040811</v>
      </c>
      <c r="J63" s="14">
        <v>892459.49586126069</v>
      </c>
      <c r="K63" s="33">
        <v>176296.35577956049</v>
      </c>
      <c r="L63" s="15"/>
    </row>
    <row r="64" spans="2:12" s="20" customFormat="1" ht="15.75" x14ac:dyDescent="0.25">
      <c r="B64" s="36" t="s">
        <v>66</v>
      </c>
      <c r="C64" s="14">
        <v>2260325.2404179829</v>
      </c>
      <c r="D64" s="14">
        <v>1444515.64839937</v>
      </c>
      <c r="E64" s="14">
        <v>310278.38</v>
      </c>
      <c r="F64" s="14">
        <v>407585.91340018</v>
      </c>
      <c r="G64" s="14">
        <v>119032.07742769591</v>
      </c>
      <c r="H64" s="14">
        <v>788806.02649240033</v>
      </c>
      <c r="I64" s="14">
        <v>309516.35472488153</v>
      </c>
      <c r="J64" s="14">
        <v>947338.61894582806</v>
      </c>
      <c r="K64" s="33">
        <v>172070.54108071682</v>
      </c>
      <c r="L64" s="15"/>
    </row>
    <row r="65" spans="2:12" s="20" customFormat="1" ht="15.75" x14ac:dyDescent="0.25">
      <c r="B65" s="35" t="s">
        <v>5</v>
      </c>
      <c r="C65" s="14">
        <v>2322167.0123245087</v>
      </c>
      <c r="D65" s="14">
        <v>1493347.27394793</v>
      </c>
      <c r="E65" s="14">
        <v>322294.84000000003</v>
      </c>
      <c r="F65" s="14">
        <v>413840.32689152</v>
      </c>
      <c r="G65" s="14">
        <v>254133.73550116183</v>
      </c>
      <c r="H65" s="14">
        <v>858601.90655220242</v>
      </c>
      <c r="I65" s="14">
        <v>279866.40966962423</v>
      </c>
      <c r="J65" s="14">
        <v>1118966.4828492503</v>
      </c>
      <c r="K65" s="33">
        <v>180950.99738867936</v>
      </c>
      <c r="L65" s="15"/>
    </row>
    <row r="66" spans="2:12" s="20" customFormat="1" ht="15.75" x14ac:dyDescent="0.25">
      <c r="B66" s="35" t="s">
        <v>6</v>
      </c>
      <c r="C66" s="14">
        <v>2412900.9609746495</v>
      </c>
      <c r="D66" s="14">
        <v>1595488.8768251999</v>
      </c>
      <c r="E66" s="14">
        <v>335627.7</v>
      </c>
      <c r="F66" s="14">
        <v>441806.81942972</v>
      </c>
      <c r="G66" s="14">
        <v>223712.6638129006</v>
      </c>
      <c r="H66" s="14">
        <v>886687.31383979041</v>
      </c>
      <c r="I66" s="14">
        <v>274010.92499849753</v>
      </c>
      <c r="J66" s="14">
        <v>1150906.8316297757</v>
      </c>
      <c r="K66" s="33">
        <v>193526.50630168332</v>
      </c>
      <c r="L66" s="15"/>
    </row>
    <row r="67" spans="2:12" s="20" customFormat="1" ht="15.75" x14ac:dyDescent="0.25">
      <c r="B67" s="35" t="s">
        <v>7</v>
      </c>
      <c r="C67" s="14">
        <v>2543583.4789208649</v>
      </c>
      <c r="D67" s="14">
        <v>1889052.4642468099</v>
      </c>
      <c r="E67" s="14">
        <v>348160.38002044219</v>
      </c>
      <c r="F67" s="14">
        <v>523961.49741257</v>
      </c>
      <c r="G67" s="14">
        <v>-61669.512627848861</v>
      </c>
      <c r="H67" s="14">
        <v>915279.82979305973</v>
      </c>
      <c r="I67" s="14">
        <v>313640.01758545055</v>
      </c>
      <c r="J67" s="14">
        <v>1197321.281635026</v>
      </c>
      <c r="K67" s="33">
        <v>187519.91587459276</v>
      </c>
      <c r="L67" s="15"/>
    </row>
    <row r="68" spans="2:12" s="20" customFormat="1" ht="15.75" x14ac:dyDescent="0.25">
      <c r="B68" s="35" t="s">
        <v>67</v>
      </c>
      <c r="C68" s="14">
        <v>2728298.0363915032</v>
      </c>
      <c r="D68" s="14">
        <v>1743796.71414612</v>
      </c>
      <c r="E68" s="14">
        <v>366831.45082999999</v>
      </c>
      <c r="F68" s="14">
        <v>520608.50369518</v>
      </c>
      <c r="G68" s="14">
        <v>232936.30022613457</v>
      </c>
      <c r="H68" s="14">
        <v>988722.45761068084</v>
      </c>
      <c r="I68" s="14">
        <v>378736.35785134119</v>
      </c>
      <c r="J68" s="14">
        <v>1315527.5730481439</v>
      </c>
      <c r="K68" s="33">
        <v>187806.17491980953</v>
      </c>
      <c r="L68" s="15"/>
    </row>
    <row r="69" spans="2:12" s="20" customFormat="1" ht="15.75" x14ac:dyDescent="0.25">
      <c r="B69" s="35" t="s">
        <v>5</v>
      </c>
      <c r="C69" s="14">
        <v>2845678.0644811098</v>
      </c>
      <c r="D69" s="14">
        <v>1779051.52056229</v>
      </c>
      <c r="E69" s="14">
        <v>383058.91272600001</v>
      </c>
      <c r="F69" s="14">
        <v>502848.99960727</v>
      </c>
      <c r="G69" s="14">
        <v>342577.08730801207</v>
      </c>
      <c r="H69" s="14">
        <v>1082458.5584435908</v>
      </c>
      <c r="I69" s="14">
        <v>338250.93609202933</v>
      </c>
      <c r="J69" s="14">
        <v>1375950.8863262336</v>
      </c>
      <c r="K69" s="33">
        <v>206617.06393184871</v>
      </c>
      <c r="L69" s="15"/>
    </row>
    <row r="70" spans="2:12" s="20" customFormat="1" ht="15.75" x14ac:dyDescent="0.25">
      <c r="B70" s="35" t="s">
        <v>6</v>
      </c>
      <c r="C70" s="14">
        <v>2900825.2518623085</v>
      </c>
      <c r="D70" s="14">
        <v>1875950.16695302</v>
      </c>
      <c r="E70" s="14">
        <v>398452.981577</v>
      </c>
      <c r="F70" s="14">
        <v>592099.44059729995</v>
      </c>
      <c r="G70" s="14">
        <v>207823.24940442538</v>
      </c>
      <c r="H70" s="14">
        <v>1058117.8729832764</v>
      </c>
      <c r="I70" s="14">
        <v>349988.76305044204</v>
      </c>
      <c r="J70" s="14">
        <v>1372351.9416086285</v>
      </c>
      <c r="K70" s="33">
        <v>209255.28109452676</v>
      </c>
      <c r="L70" s="15"/>
    </row>
    <row r="71" spans="2:12" s="20" customFormat="1" ht="15.75" x14ac:dyDescent="0.25">
      <c r="B71" s="35" t="s">
        <v>7</v>
      </c>
      <c r="C71" s="14">
        <v>3043020.4160830397</v>
      </c>
      <c r="D71" s="14">
        <v>2225411.213124</v>
      </c>
      <c r="E71" s="14">
        <v>410726.22044777591</v>
      </c>
      <c r="F71" s="14">
        <v>677513.46602376003</v>
      </c>
      <c r="G71" s="14">
        <v>-33720.45001158354</v>
      </c>
      <c r="H71" s="14">
        <v>1079799.3139185559</v>
      </c>
      <c r="I71" s="14">
        <v>382523.32303172065</v>
      </c>
      <c r="J71" s="14">
        <v>1472858.2220418374</v>
      </c>
      <c r="K71" s="33">
        <v>226374.44840935196</v>
      </c>
      <c r="L71" s="15"/>
    </row>
    <row r="72" spans="2:12" s="20" customFormat="1" ht="15.75" x14ac:dyDescent="0.25">
      <c r="B72" s="37" t="s">
        <v>68</v>
      </c>
      <c r="C72" s="14">
        <v>3283642.5867925645</v>
      </c>
      <c r="D72" s="14">
        <v>2048883.0612058041</v>
      </c>
      <c r="E72" s="14">
        <v>423569.29131030297</v>
      </c>
      <c r="F72" s="14">
        <v>668257.58794573997</v>
      </c>
      <c r="G72" s="14">
        <v>230266.3037048594</v>
      </c>
      <c r="H72" s="14">
        <v>1175966.642813765</v>
      </c>
      <c r="I72" s="14">
        <v>438463.54790317389</v>
      </c>
      <c r="J72" s="14">
        <v>1466434.6693085108</v>
      </c>
      <c r="K72" s="33">
        <v>235329.17878256988</v>
      </c>
      <c r="L72" s="15"/>
    </row>
    <row r="73" spans="2:12" s="20" customFormat="1" ht="15.75" x14ac:dyDescent="0.25">
      <c r="B73" s="35" t="s">
        <v>54</v>
      </c>
      <c r="C73" s="14">
        <v>3381577.0459111482</v>
      </c>
      <c r="D73" s="14">
        <v>2096363.5508513099</v>
      </c>
      <c r="E73" s="14">
        <v>440119.10681158601</v>
      </c>
      <c r="F73" s="14">
        <v>677916.75970976998</v>
      </c>
      <c r="G73" s="14">
        <v>198081.06385927787</v>
      </c>
      <c r="H73" s="14">
        <v>1251935.6955221414</v>
      </c>
      <c r="I73" s="14">
        <v>416369.58674773056</v>
      </c>
      <c r="J73" s="14">
        <v>1469093.2059070028</v>
      </c>
      <c r="K73" s="33">
        <v>230115.51168366498</v>
      </c>
      <c r="L73" s="15"/>
    </row>
    <row r="74" spans="2:12" s="20" customFormat="1" ht="15.75" x14ac:dyDescent="0.25">
      <c r="B74" s="35" t="s">
        <v>51</v>
      </c>
      <c r="C74" s="14">
        <v>3402022.9919569804</v>
      </c>
      <c r="D74" s="14">
        <v>2243452.944005637</v>
      </c>
      <c r="E74" s="14">
        <v>460925.273243787</v>
      </c>
      <c r="F74" s="14">
        <v>767857.24511522998</v>
      </c>
      <c r="G74" s="14">
        <v>150332.44693856128</v>
      </c>
      <c r="H74" s="14">
        <v>1195904.4752021898</v>
      </c>
      <c r="I74" s="14">
        <v>436585.86647871265</v>
      </c>
      <c r="J74" s="14">
        <v>1623809.0389132341</v>
      </c>
      <c r="K74" s="33">
        <v>229226.22011390328</v>
      </c>
      <c r="L74" s="15"/>
    </row>
    <row r="75" spans="2:12" s="20" customFormat="1" ht="15.75" x14ac:dyDescent="0.25">
      <c r="B75" s="35" t="s">
        <v>69</v>
      </c>
      <c r="C75" s="14">
        <v>3531160.3937790599</v>
      </c>
      <c r="D75" s="14">
        <v>2698464.3831271045</v>
      </c>
      <c r="E75" s="14">
        <v>485987.79060690501</v>
      </c>
      <c r="F75" s="14">
        <v>847111.00101026997</v>
      </c>
      <c r="G75" s="14">
        <v>-185779.52776635712</v>
      </c>
      <c r="H75" s="14">
        <v>1241092.0057458337</v>
      </c>
      <c r="I75" s="14">
        <v>467609.00485919364</v>
      </c>
      <c r="J75" s="14">
        <v>1773767.633487297</v>
      </c>
      <c r="K75" s="33">
        <v>249556.63031659304</v>
      </c>
      <c r="L75" s="15"/>
    </row>
    <row r="76" spans="2:12" s="20" customFormat="1" ht="15.75" x14ac:dyDescent="0.25">
      <c r="B76" s="35" t="s">
        <v>78</v>
      </c>
      <c r="C76" s="14">
        <v>4080817.2697164915</v>
      </c>
      <c r="D76" s="14">
        <v>2462687.640989413</v>
      </c>
      <c r="E76" s="14">
        <v>515306.65890094102</v>
      </c>
      <c r="F76" s="14">
        <v>849690.15762128006</v>
      </c>
      <c r="G76" s="14">
        <v>433396.61634380021</v>
      </c>
      <c r="H76" s="14">
        <v>1214288.6578098724</v>
      </c>
      <c r="I76" s="14">
        <v>526604.10961109388</v>
      </c>
      <c r="J76" s="14">
        <v>1701001.9085610786</v>
      </c>
      <c r="K76" s="33">
        <v>220154.66299883043</v>
      </c>
      <c r="L76" s="15"/>
    </row>
    <row r="77" spans="2:12" s="20" customFormat="1" ht="15.75" x14ac:dyDescent="0.25">
      <c r="B77" s="35" t="s">
        <v>71</v>
      </c>
      <c r="C77" s="14">
        <v>3901519.4356975742</v>
      </c>
      <c r="D77" s="14">
        <v>2497458.157079333</v>
      </c>
      <c r="E77" s="14">
        <v>546729.13306282705</v>
      </c>
      <c r="F77" s="14">
        <v>880485.84158070001</v>
      </c>
      <c r="G77" s="14">
        <v>433876.01067283191</v>
      </c>
      <c r="H77" s="14">
        <v>1287510.1678109565</v>
      </c>
      <c r="I77" s="14">
        <v>482893.3036638489</v>
      </c>
      <c r="J77" s="14">
        <v>1982156.0649701583</v>
      </c>
      <c r="K77" s="33">
        <v>245277.11320276491</v>
      </c>
      <c r="L77" s="15"/>
    </row>
    <row r="78" spans="2:12" s="20" customFormat="1" ht="15.75" x14ac:dyDescent="0.25">
      <c r="B78" s="35" t="s">
        <v>55</v>
      </c>
      <c r="C78" s="14">
        <v>3848786.9315120406</v>
      </c>
      <c r="D78" s="14">
        <v>2621715.297192405</v>
      </c>
      <c r="E78" s="14">
        <v>580255.21309256298</v>
      </c>
      <c r="F78" s="14">
        <v>965174.83668039995</v>
      </c>
      <c r="G78" s="14">
        <v>158551.65684737483</v>
      </c>
      <c r="H78" s="14">
        <v>1338416.678329159</v>
      </c>
      <c r="I78" s="14">
        <v>577855.03140871529</v>
      </c>
      <c r="J78" s="14">
        <v>2133761.6803005985</v>
      </c>
      <c r="K78" s="33">
        <v>259420.10173797779</v>
      </c>
      <c r="L78" s="15"/>
    </row>
    <row r="79" spans="2:12" s="20" customFormat="1" ht="15.75" x14ac:dyDescent="0.25">
      <c r="B79" s="35" t="s">
        <v>52</v>
      </c>
      <c r="C79" s="14">
        <v>3870636.7516150866</v>
      </c>
      <c r="D79" s="14">
        <v>3063235.6828501932</v>
      </c>
      <c r="E79" s="14">
        <v>615884.89899014996</v>
      </c>
      <c r="F79" s="14">
        <v>1009268.1940985899</v>
      </c>
      <c r="G79" s="14">
        <v>-400038.90744690067</v>
      </c>
      <c r="H79" s="14">
        <v>1218861.5381082525</v>
      </c>
      <c r="I79" s="14">
        <v>487696.2803061757</v>
      </c>
      <c r="J79" s="14">
        <v>1859155.3411950713</v>
      </c>
      <c r="K79" s="33">
        <v>265115.59409630293</v>
      </c>
      <c r="L79" s="15"/>
    </row>
    <row r="80" spans="2:12" s="20" customFormat="1" ht="15.75" x14ac:dyDescent="0.25">
      <c r="B80" s="35" t="s">
        <v>81</v>
      </c>
      <c r="C80" s="14">
        <v>4230440.6576067805</v>
      </c>
      <c r="D80" s="14">
        <v>2646371.0841396907</v>
      </c>
      <c r="E80" s="14">
        <v>651556.94526428101</v>
      </c>
      <c r="F80" s="14">
        <v>906875.51949883997</v>
      </c>
      <c r="G80" s="14">
        <v>-155338.37256539706</v>
      </c>
      <c r="H80" s="14">
        <v>1175006.8963095529</v>
      </c>
      <c r="I80" s="14">
        <v>512078.76296818088</v>
      </c>
      <c r="J80" s="14">
        <v>1316840.171076389</v>
      </c>
      <c r="K80" s="33">
        <v>189270.00693197898</v>
      </c>
      <c r="L80" s="15"/>
    </row>
    <row r="81" spans="1:12" s="20" customFormat="1" ht="15.75" x14ac:dyDescent="0.25">
      <c r="B81" s="35" t="s">
        <v>5</v>
      </c>
      <c r="C81" s="14">
        <v>4141802.7619847562</v>
      </c>
      <c r="D81" s="14">
        <v>2608907.0275586196</v>
      </c>
      <c r="E81" s="14">
        <v>688123.21203109203</v>
      </c>
      <c r="F81" s="14">
        <v>868062.31458384998</v>
      </c>
      <c r="G81" s="14">
        <v>-103427.78508519509</v>
      </c>
      <c r="H81" s="14">
        <v>1309901.4489546011</v>
      </c>
      <c r="I81" s="14">
        <v>456019.159149574</v>
      </c>
      <c r="J81" s="14">
        <v>1481460.8966395948</v>
      </c>
      <c r="K81" s="33">
        <v>204321.71856819058</v>
      </c>
      <c r="L81" s="15"/>
    </row>
    <row r="82" spans="1:12" ht="15.75" x14ac:dyDescent="0.25">
      <c r="B82" s="35" t="s">
        <v>6</v>
      </c>
      <c r="C82" s="14">
        <v>4111581.5708525279</v>
      </c>
      <c r="D82" s="14">
        <v>2718570.3302698075</v>
      </c>
      <c r="E82" s="14">
        <v>724717.55547807796</v>
      </c>
      <c r="F82" s="14">
        <v>922329.62216446002</v>
      </c>
      <c r="G82" s="14">
        <v>-272544.88898041152</v>
      </c>
      <c r="H82" s="14">
        <v>1337988.0759979319</v>
      </c>
      <c r="I82" s="14">
        <v>516430.90266583342</v>
      </c>
      <c r="J82" s="14">
        <v>1605414.7291830792</v>
      </c>
      <c r="K82" s="33">
        <v>230495.297560092</v>
      </c>
    </row>
    <row r="83" spans="1:12" ht="15.75" x14ac:dyDescent="0.25">
      <c r="B83" s="35" t="s">
        <v>7</v>
      </c>
      <c r="C83" s="14">
        <v>4360920.1251115203</v>
      </c>
      <c r="D83" s="14">
        <v>3202789.1801597942</v>
      </c>
      <c r="E83" s="14">
        <v>761339.975605238</v>
      </c>
      <c r="F83" s="14">
        <v>1017516.66820971</v>
      </c>
      <c r="G83" s="14">
        <v>-439438.37373867305</v>
      </c>
      <c r="H83" s="14">
        <v>1313594.0302922991</v>
      </c>
      <c r="I83" s="14">
        <v>500999.1205001885</v>
      </c>
      <c r="J83" s="14">
        <v>1748555.1403290164</v>
      </c>
      <c r="K83" s="33">
        <v>247325.33558801981</v>
      </c>
    </row>
    <row r="84" spans="1:12" ht="15.75" x14ac:dyDescent="0.25">
      <c r="B84" s="35" t="s">
        <v>82</v>
      </c>
      <c r="C84" s="14">
        <v>4863291.1175089935</v>
      </c>
      <c r="D84" s="14">
        <v>2892952.9746908927</v>
      </c>
      <c r="E84" s="14">
        <v>797894.55610750197</v>
      </c>
      <c r="F84" s="14">
        <v>941444.72553947917</v>
      </c>
      <c r="G84" s="14">
        <v>160710.14020172428</v>
      </c>
      <c r="H84" s="14">
        <v>1377792.6712485361</v>
      </c>
      <c r="I84" s="14">
        <v>617237.91482271568</v>
      </c>
      <c r="J84" s="14">
        <v>1691264.7889635325</v>
      </c>
      <c r="K84" s="33">
        <v>233477.07613832378</v>
      </c>
    </row>
    <row r="85" spans="1:12" ht="15.75" x14ac:dyDescent="0.25">
      <c r="B85" s="35" t="s">
        <v>5</v>
      </c>
      <c r="C85" s="14">
        <v>4682252.3390416298</v>
      </c>
      <c r="D85" s="14">
        <v>2876912.087480803</v>
      </c>
      <c r="E85" s="14">
        <v>830288.89391143306</v>
      </c>
      <c r="F85" s="14">
        <v>896458.64655541128</v>
      </c>
      <c r="G85" s="14">
        <v>199823.87464563677</v>
      </c>
      <c r="H85" s="14">
        <v>1308038.8698094049</v>
      </c>
      <c r="I85" s="14">
        <v>510321.41334675881</v>
      </c>
      <c r="J85" s="14">
        <v>1700498.6237504233</v>
      </c>
      <c r="K85" s="33">
        <v>239092.82295739476</v>
      </c>
    </row>
    <row r="86" spans="1:12" ht="15.75" x14ac:dyDescent="0.25">
      <c r="A86"/>
      <c r="B86" s="35" t="s">
        <v>6</v>
      </c>
      <c r="C86" s="14">
        <v>4699010.1353578037</v>
      </c>
      <c r="D86" s="14">
        <v>2993825.2056979737</v>
      </c>
      <c r="E86" s="14">
        <v>858482.68459210801</v>
      </c>
      <c r="F86" s="14">
        <v>932028.26435330731</v>
      </c>
      <c r="G86" s="14">
        <v>102453.103341154</v>
      </c>
      <c r="H86" s="14">
        <v>1206612.9781142995</v>
      </c>
      <c r="I86" s="14">
        <v>566104.55199472629</v>
      </c>
      <c r="J86" s="14">
        <v>1723181.5702217908</v>
      </c>
      <c r="K86" s="33">
        <v>237315.08251397422</v>
      </c>
    </row>
    <row r="87" spans="1:12" ht="15.75" x14ac:dyDescent="0.25">
      <c r="A87"/>
      <c r="B87" s="35" t="s">
        <v>7</v>
      </c>
      <c r="C87" s="14">
        <v>4842166.9974401779</v>
      </c>
      <c r="D87" s="14">
        <v>3538842.3178619761</v>
      </c>
      <c r="E87" s="14">
        <v>882475.92814952706</v>
      </c>
      <c r="F87" s="14">
        <v>1013400.3122324236</v>
      </c>
      <c r="G87" s="14">
        <v>-305001.22247426439</v>
      </c>
      <c r="H87" s="14">
        <v>1201483.3059353782</v>
      </c>
      <c r="I87" s="14">
        <v>497853.48427065491</v>
      </c>
      <c r="J87" s="14">
        <v>1710661.595068288</v>
      </c>
      <c r="K87" s="33">
        <v>276225.53346722951</v>
      </c>
    </row>
    <row r="88" spans="1:12" ht="15.75" x14ac:dyDescent="0.25">
      <c r="B88" s="35" t="s">
        <v>83</v>
      </c>
      <c r="C88" s="14">
        <v>5328754.9574555457</v>
      </c>
      <c r="D88" s="14">
        <v>3195183.3369840933</v>
      </c>
      <c r="E88" s="14">
        <v>903872.14588484401</v>
      </c>
      <c r="F88" s="14">
        <v>935530.50907015288</v>
      </c>
      <c r="G88" s="14">
        <v>406139.05269155209</v>
      </c>
      <c r="H88" s="14">
        <v>1287455.598860285</v>
      </c>
      <c r="I88" s="14">
        <v>674715.10365730105</v>
      </c>
      <c r="J88" s="14">
        <v>1864685.3653563601</v>
      </c>
      <c r="K88" s="33">
        <v>209455.42433632261</v>
      </c>
    </row>
    <row r="89" spans="1:12" ht="15.75" x14ac:dyDescent="0.25">
      <c r="B89" s="35" t="s">
        <v>5</v>
      </c>
      <c r="C89" s="14">
        <v>5119357.817734926</v>
      </c>
      <c r="D89" s="14">
        <v>3163632.9109933167</v>
      </c>
      <c r="E89" s="14">
        <v>923706.99370754301</v>
      </c>
      <c r="F89" s="14">
        <v>935000.75236231217</v>
      </c>
      <c r="G89" s="14">
        <v>217419.71457236758</v>
      </c>
      <c r="H89" s="14">
        <v>1386648.2935850855</v>
      </c>
      <c r="I89" s="14">
        <v>587253.271302209</v>
      </c>
      <c r="J89" s="14">
        <v>1876321.3400747089</v>
      </c>
      <c r="K89" s="33">
        <v>217982.77871319916</v>
      </c>
    </row>
    <row r="90" spans="1:12" ht="15.75" x14ac:dyDescent="0.25">
      <c r="B90" s="35" t="s">
        <v>6</v>
      </c>
      <c r="C90" s="14">
        <v>5076144.2494635619</v>
      </c>
      <c r="D90" s="14">
        <v>3312643.8384645032</v>
      </c>
      <c r="E90" s="14">
        <v>942654.27784743696</v>
      </c>
      <c r="F90" s="14">
        <v>1018885.1031116069</v>
      </c>
      <c r="G90" s="14">
        <v>177825.25074847776</v>
      </c>
      <c r="H90" s="14">
        <v>1308640.6617386078</v>
      </c>
      <c r="I90" s="14">
        <v>599447.90357479395</v>
      </c>
      <c r="J90" s="14">
        <v>2054530.3842043055</v>
      </c>
      <c r="K90" s="33">
        <v>229422.40181755938</v>
      </c>
    </row>
    <row r="91" spans="1:12" ht="15.75" x14ac:dyDescent="0.25">
      <c r="B91" s="35" t="s">
        <v>7</v>
      </c>
      <c r="C91" s="14">
        <v>5327967.6536029577</v>
      </c>
      <c r="D91" s="14">
        <v>3910855.2525460497</v>
      </c>
      <c r="E91" s="14">
        <v>960713.99830452597</v>
      </c>
      <c r="F91" s="14">
        <v>1278390.4634145107</v>
      </c>
      <c r="G91" s="14">
        <v>-412787.36457409814</v>
      </c>
      <c r="H91" s="14">
        <v>1331608.1918853554</v>
      </c>
      <c r="I91" s="14">
        <v>577733.26140066597</v>
      </c>
      <c r="J91" s="14">
        <v>2074384.5644524025</v>
      </c>
      <c r="K91" s="33">
        <v>244161.58492164931</v>
      </c>
    </row>
    <row r="92" spans="1:12" ht="15.75" x14ac:dyDescent="0.25">
      <c r="B92" s="35" t="s">
        <v>84</v>
      </c>
      <c r="C92" s="14">
        <v>5889916.4767604517</v>
      </c>
      <c r="D92" s="14">
        <v>3507444.4526910982</v>
      </c>
      <c r="E92" s="14">
        <v>976142.99659761903</v>
      </c>
      <c r="F92" s="14">
        <v>1107271.8917375514</v>
      </c>
      <c r="G92" s="14">
        <v>436306.04220679798</v>
      </c>
      <c r="H92" s="14">
        <v>1517117.3275313978</v>
      </c>
      <c r="I92" s="14">
        <v>734679.17601114372</v>
      </c>
      <c r="J92" s="14">
        <v>2138521.6054820609</v>
      </c>
      <c r="K92" s="33">
        <v>250523.80453309556</v>
      </c>
    </row>
    <row r="93" spans="1:12" ht="15.75" x14ac:dyDescent="0.25">
      <c r="B93" s="35" t="s">
        <v>5</v>
      </c>
      <c r="C93" s="14">
        <v>5614430.5807314506</v>
      </c>
      <c r="D93" s="14">
        <v>3472767.6255917992</v>
      </c>
      <c r="E93" s="14">
        <v>995690.60491790704</v>
      </c>
      <c r="F93" s="14">
        <v>1068893.5155300843</v>
      </c>
      <c r="G93" s="14">
        <v>240107.26610155645</v>
      </c>
      <c r="H93" s="14">
        <v>1541229.460799166</v>
      </c>
      <c r="I93" s="14">
        <v>594175.25818682124</v>
      </c>
      <c r="J93" s="14">
        <v>2058172.151550432</v>
      </c>
      <c r="K93" s="33">
        <v>240260.99884545183</v>
      </c>
    </row>
    <row r="94" spans="1:12" ht="15.75" x14ac:dyDescent="0.25">
      <c r="B94" s="35" t="s">
        <v>6</v>
      </c>
      <c r="C94" s="14">
        <v>5568308.2049041847</v>
      </c>
      <c r="D94" s="14">
        <v>3603937.929826722</v>
      </c>
      <c r="E94" s="14">
        <v>1018624.34091961</v>
      </c>
      <c r="F94" s="14">
        <v>1128534.4486470222</v>
      </c>
      <c r="G94" s="14">
        <v>92592.187577228178</v>
      </c>
      <c r="H94" s="14">
        <v>1378883.9756036918</v>
      </c>
      <c r="I94" s="14">
        <v>668092.68742618884</v>
      </c>
      <c r="J94" s="14">
        <v>2073657.1829259235</v>
      </c>
      <c r="K94" s="33">
        <v>248700.18217035511</v>
      </c>
    </row>
    <row r="95" spans="1:12" ht="16.5" thickBot="1" x14ac:dyDescent="0.3">
      <c r="B95" s="41" t="s">
        <v>7</v>
      </c>
      <c r="C95" s="38">
        <v>5746394.0549360737</v>
      </c>
      <c r="D95" s="38">
        <v>4238301.3956158888</v>
      </c>
      <c r="E95" s="38">
        <v>1044944.20460273</v>
      </c>
      <c r="F95" s="38">
        <v>1342265.3327153148</v>
      </c>
      <c r="G95" s="38">
        <v>-463245.09160655714</v>
      </c>
      <c r="H95" s="38">
        <v>1397070.491514639</v>
      </c>
      <c r="I95" s="38">
        <v>657912.64739558753</v>
      </c>
      <c r="J95" s="38">
        <v>2200706.2904587411</v>
      </c>
      <c r="K95" s="39">
        <v>270148.6348427881</v>
      </c>
    </row>
  </sheetData>
  <mergeCells count="10">
    <mergeCell ref="B1:K1"/>
    <mergeCell ref="B2:K2"/>
    <mergeCell ref="B3:K3"/>
    <mergeCell ref="B5:B7"/>
    <mergeCell ref="C5:C7"/>
    <mergeCell ref="D5:K5"/>
    <mergeCell ref="D6:E6"/>
    <mergeCell ref="F6:G6"/>
    <mergeCell ref="H6:I6"/>
    <mergeCell ref="J6:K6"/>
  </mergeCells>
  <phoneticPr fontId="10" type="noConversion"/>
  <printOptions horizontalCentered="1"/>
  <pageMargins left="0.39370078740157483" right="0.39370078740157483" top="0.70866141732283472" bottom="0.39370078740157483" header="0" footer="0.19685039370078741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1">
    <tabColor theme="2" tint="-0.249977111117893"/>
    <pageSetUpPr fitToPage="1"/>
  </sheetPr>
  <dimension ref="B1:K95"/>
  <sheetViews>
    <sheetView showGridLines="0" zoomScale="80" workbookViewId="0">
      <pane xSplit="2" ySplit="7" topLeftCell="C74" activePane="bottomRight" state="frozen"/>
      <selection activeCell="C84" sqref="C84"/>
      <selection pane="topRight" activeCell="C84" sqref="C84"/>
      <selection pane="bottomLeft" activeCell="C84" sqref="C84"/>
      <selection pane="bottomRight" activeCell="C84" sqref="C84"/>
    </sheetView>
  </sheetViews>
  <sheetFormatPr baseColWidth="10" defaultRowHeight="12.75" x14ac:dyDescent="0.2"/>
  <cols>
    <col min="1" max="1" width="5.5703125" customWidth="1"/>
    <col min="3" max="3" width="16.28515625" customWidth="1"/>
    <col min="4" max="4" width="12.140625" customWidth="1"/>
    <col min="5" max="5" width="12.5703125" customWidth="1"/>
    <col min="6" max="6" width="13.5703125" customWidth="1"/>
    <col min="7" max="8" width="13" customWidth="1"/>
    <col min="9" max="9" width="12.7109375" customWidth="1"/>
    <col min="10" max="11" width="12.42578125" customWidth="1"/>
  </cols>
  <sheetData>
    <row r="1" spans="2:11" ht="15.75" x14ac:dyDescent="0.25">
      <c r="B1" s="77" t="s">
        <v>28</v>
      </c>
      <c r="C1" s="77"/>
      <c r="D1" s="77"/>
      <c r="E1" s="77"/>
      <c r="F1" s="77"/>
      <c r="G1" s="77"/>
      <c r="H1" s="77"/>
      <c r="I1" s="77"/>
      <c r="J1" s="77"/>
      <c r="K1" s="77"/>
    </row>
    <row r="2" spans="2:11" ht="33" customHeight="1" x14ac:dyDescent="0.2">
      <c r="B2" s="78" t="s">
        <v>27</v>
      </c>
      <c r="C2" s="78"/>
      <c r="D2" s="78"/>
      <c r="E2" s="78"/>
      <c r="F2" s="78"/>
      <c r="G2" s="78"/>
      <c r="H2" s="78"/>
      <c r="I2" s="78"/>
      <c r="J2" s="78"/>
      <c r="K2" s="78"/>
    </row>
    <row r="3" spans="2:11" ht="15.75" x14ac:dyDescent="0.25">
      <c r="B3" s="77" t="s">
        <v>29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16.5" thickBot="1" x14ac:dyDescent="0.3">
      <c r="B4" s="2"/>
    </row>
    <row r="5" spans="2:11" x14ac:dyDescent="0.2">
      <c r="B5" s="79" t="s">
        <v>39</v>
      </c>
      <c r="C5" s="81" t="s">
        <v>22</v>
      </c>
      <c r="D5" s="81" t="s">
        <v>23</v>
      </c>
      <c r="E5" s="81"/>
      <c r="F5" s="81"/>
      <c r="G5" s="81"/>
      <c r="H5" s="81"/>
      <c r="I5" s="81"/>
      <c r="J5" s="81"/>
      <c r="K5" s="83"/>
    </row>
    <row r="6" spans="2:11" ht="27.75" customHeight="1" x14ac:dyDescent="0.2">
      <c r="B6" s="80"/>
      <c r="C6" s="82"/>
      <c r="D6" s="84" t="s">
        <v>3</v>
      </c>
      <c r="E6" s="84"/>
      <c r="F6" s="84" t="s">
        <v>19</v>
      </c>
      <c r="G6" s="84"/>
      <c r="H6" s="84" t="s">
        <v>43</v>
      </c>
      <c r="I6" s="84"/>
      <c r="J6" s="84" t="s">
        <v>44</v>
      </c>
      <c r="K6" s="85"/>
    </row>
    <row r="7" spans="2:11" ht="65.25" customHeight="1" x14ac:dyDescent="0.2">
      <c r="B7" s="80"/>
      <c r="C7" s="82"/>
      <c r="D7" s="29" t="s">
        <v>21</v>
      </c>
      <c r="E7" s="29" t="s">
        <v>20</v>
      </c>
      <c r="F7" s="29" t="s">
        <v>1</v>
      </c>
      <c r="G7" s="29" t="s">
        <v>2</v>
      </c>
      <c r="H7" s="29" t="s">
        <v>45</v>
      </c>
      <c r="I7" s="29" t="s">
        <v>46</v>
      </c>
      <c r="J7" s="29" t="s">
        <v>45</v>
      </c>
      <c r="K7" s="31" t="s">
        <v>46</v>
      </c>
    </row>
    <row r="8" spans="2:11" ht="15.75" x14ac:dyDescent="0.25">
      <c r="B8" s="35" t="s">
        <v>8</v>
      </c>
      <c r="C8" s="22">
        <f>+'PIB y gst crr'!C8/'PIB y gst crr'!$C8</f>
        <v>1</v>
      </c>
      <c r="D8" s="22">
        <f>+'PIB y gst crr'!D8/'PIB y gst crr'!$C8</f>
        <v>0.68676600646698427</v>
      </c>
      <c r="E8" s="22">
        <f>+'PIB y gst crr'!E8/'PIB y gst crr'!$C8</f>
        <v>0.12640242129114104</v>
      </c>
      <c r="F8" s="22">
        <f>+'PIB y gst crr'!F8/'PIB y gst crr'!$C8</f>
        <v>0.1692480907950259</v>
      </c>
      <c r="G8" s="22">
        <f>+'PIB y gst crr'!G8/'PIB y gst crr'!$C8</f>
        <v>5.9384844996059005E-2</v>
      </c>
      <c r="H8" s="22">
        <f>+'PIB y gst crr'!H8/'PIB y gst crr'!$C8</f>
        <v>0.22572630155861517</v>
      </c>
      <c r="I8" s="22">
        <f>+'PIB y gst crr'!I8/'PIB y gst crr'!$C8</f>
        <v>7.0928551740064461E-2</v>
      </c>
      <c r="J8" s="22">
        <f>+'PIB y gst crr'!J8/'PIB y gst crr'!$C8</f>
        <v>0.27253411132347233</v>
      </c>
      <c r="K8" s="40">
        <f>+'PIB y gst crr'!K8/'PIB y gst crr'!$C8</f>
        <v>6.5922105524417449E-2</v>
      </c>
    </row>
    <row r="9" spans="2:11" ht="15.75" x14ac:dyDescent="0.25">
      <c r="B9" s="35" t="s">
        <v>5</v>
      </c>
      <c r="C9" s="22">
        <f>+'PIB y gst crr'!C9/'PIB y gst crr'!$C9</f>
        <v>1</v>
      </c>
      <c r="D9" s="22">
        <f>+'PIB y gst crr'!D9/'PIB y gst crr'!$C9</f>
        <v>0.71884306569889456</v>
      </c>
      <c r="E9" s="22">
        <f>+'PIB y gst crr'!E9/'PIB y gst crr'!$C9</f>
        <v>0.13785700962963618</v>
      </c>
      <c r="F9" s="22">
        <f>+'PIB y gst crr'!F9/'PIB y gst crr'!$C9</f>
        <v>0.1877766668517685</v>
      </c>
      <c r="G9" s="22">
        <f>+'PIB y gst crr'!G9/'PIB y gst crr'!$C9</f>
        <v>-2.7939552103543371E-2</v>
      </c>
      <c r="H9" s="22">
        <f>+'PIB y gst crr'!H9/'PIB y gst crr'!$C9</f>
        <v>0.2979925286305915</v>
      </c>
      <c r="I9" s="22">
        <f>+'PIB y gst crr'!I9/'PIB y gst crr'!$C9</f>
        <v>6.1717183051603654E-2</v>
      </c>
      <c r="J9" s="22">
        <f>+'PIB y gst crr'!J9/'PIB y gst crr'!$C9</f>
        <v>0.30728952833738266</v>
      </c>
      <c r="K9" s="40">
        <f>+'PIB y gst crr'!K9/'PIB y gst crr'!$C9</f>
        <v>6.8957373421568283E-2</v>
      </c>
    </row>
    <row r="10" spans="2:11" ht="15.75" x14ac:dyDescent="0.25">
      <c r="B10" s="35" t="s">
        <v>6</v>
      </c>
      <c r="C10" s="22">
        <f>+'PIB y gst crr'!C10/'PIB y gst crr'!$C10</f>
        <v>1</v>
      </c>
      <c r="D10" s="22">
        <f>+'PIB y gst crr'!D10/'PIB y gst crr'!$C10</f>
        <v>0.73152778891106174</v>
      </c>
      <c r="E10" s="22">
        <f>+'PIB y gst crr'!E10/'PIB y gst crr'!$C10</f>
        <v>0.14051589906658718</v>
      </c>
      <c r="F10" s="22">
        <f>+'PIB y gst crr'!F10/'PIB y gst crr'!$C10</f>
        <v>0.17483062961001228</v>
      </c>
      <c r="G10" s="22">
        <f>+'PIB y gst crr'!G10/'PIB y gst crr'!$C10</f>
        <v>-4.137047280188772E-3</v>
      </c>
      <c r="H10" s="22">
        <f>+'PIB y gst crr'!H10/'PIB y gst crr'!$C10</f>
        <v>0.27268434416633591</v>
      </c>
      <c r="I10" s="22">
        <f>+'PIB y gst crr'!I10/'PIB y gst crr'!$C10</f>
        <v>7.1157984348218323E-2</v>
      </c>
      <c r="J10" s="22">
        <f>+'PIB y gst crr'!J10/'PIB y gst crr'!$C10</f>
        <v>0.31667595463425469</v>
      </c>
      <c r="K10" s="40">
        <f>+'PIB y gst crr'!K10/'PIB y gst crr'!$C10</f>
        <v>6.9903644187771979E-2</v>
      </c>
    </row>
    <row r="11" spans="2:11" ht="15.75" x14ac:dyDescent="0.25">
      <c r="B11" s="35" t="s">
        <v>7</v>
      </c>
      <c r="C11" s="22">
        <f>+'PIB y gst crr'!C11/'PIB y gst crr'!$C11</f>
        <v>1</v>
      </c>
      <c r="D11" s="22">
        <f>+'PIB y gst crr'!D11/'PIB y gst crr'!$C11</f>
        <v>0.74750493969619258</v>
      </c>
      <c r="E11" s="22">
        <f>+'PIB y gst crr'!E11/'PIB y gst crr'!$C11</f>
        <v>0.12998128303884093</v>
      </c>
      <c r="F11" s="22">
        <f>+'PIB y gst crr'!F11/'PIB y gst crr'!$C11</f>
        <v>0.18073283566316273</v>
      </c>
      <c r="G11" s="22">
        <f>+'PIB y gst crr'!G11/'PIB y gst crr'!$C11</f>
        <v>-1.807886190261733E-2</v>
      </c>
      <c r="H11" s="22">
        <f>+'PIB y gst crr'!H11/'PIB y gst crr'!$C11</f>
        <v>0.27223556578119507</v>
      </c>
      <c r="I11" s="22">
        <f>+'PIB y gst crr'!I11/'PIB y gst crr'!$C11</f>
        <v>6.8127269646013761E-2</v>
      </c>
      <c r="J11" s="22">
        <f>+'PIB y gst crr'!J11/'PIB y gst crr'!$C11</f>
        <v>0.30503587617810879</v>
      </c>
      <c r="K11" s="40">
        <f>+'PIB y gst crr'!K11/'PIB y gst crr'!$C11</f>
        <v>7.5467155744678882E-2</v>
      </c>
    </row>
    <row r="12" spans="2:11" ht="15.75" x14ac:dyDescent="0.25">
      <c r="B12" s="35" t="s">
        <v>9</v>
      </c>
      <c r="C12" s="22">
        <f>+'PIB y gst crr'!C12/'PIB y gst crr'!$C12</f>
        <v>1</v>
      </c>
      <c r="D12" s="22">
        <f>+'PIB y gst crr'!D12/'PIB y gst crr'!$C12</f>
        <v>0.70048267821529298</v>
      </c>
      <c r="E12" s="22">
        <f>+'PIB y gst crr'!E12/'PIB y gst crr'!$C12</f>
        <v>0.1212625145058826</v>
      </c>
      <c r="F12" s="22">
        <f>+'PIB y gst crr'!F12/'PIB y gst crr'!$C12</f>
        <v>0.1816959857992691</v>
      </c>
      <c r="G12" s="22">
        <f>+'PIB y gst crr'!G12/'PIB y gst crr'!$C12</f>
        <v>6.5823889781737857E-3</v>
      </c>
      <c r="H12" s="22">
        <f>+'PIB y gst crr'!H12/'PIB y gst crr'!$C12</f>
        <v>0.28157721793056145</v>
      </c>
      <c r="I12" s="22">
        <f>+'PIB y gst crr'!I12/'PIB y gst crr'!$C12</f>
        <v>8.3426415912400839E-2</v>
      </c>
      <c r="J12" s="22">
        <f>+'PIB y gst crr'!J12/'PIB y gst crr'!$C12</f>
        <v>0.29885023168205871</v>
      </c>
      <c r="K12" s="40">
        <f>+'PIB y gst crr'!K12/'PIB y gst crr'!$C12</f>
        <v>7.6176969659522059E-2</v>
      </c>
    </row>
    <row r="13" spans="2:11" ht="15.75" x14ac:dyDescent="0.25">
      <c r="B13" s="35" t="s">
        <v>5</v>
      </c>
      <c r="C13" s="22">
        <f>+'PIB y gst crr'!C13/'PIB y gst crr'!$C13</f>
        <v>1</v>
      </c>
      <c r="D13" s="22">
        <f>+'PIB y gst crr'!D13/'PIB y gst crr'!$C13</f>
        <v>0.70876884169566912</v>
      </c>
      <c r="E13" s="22">
        <f>+'PIB y gst crr'!E13/'PIB y gst crr'!$C13</f>
        <v>0.12689246061786008</v>
      </c>
      <c r="F13" s="22">
        <f>+'PIB y gst crr'!F13/'PIB y gst crr'!$C13</f>
        <v>0.18764540675756955</v>
      </c>
      <c r="G13" s="22">
        <f>+'PIB y gst crr'!G13/'PIB y gst crr'!$C13</f>
        <v>-3.4316104633688692E-3</v>
      </c>
      <c r="H13" s="22">
        <f>+'PIB y gst crr'!H13/'PIB y gst crr'!$C13</f>
        <v>0.29729151413702604</v>
      </c>
      <c r="I13" s="22">
        <f>+'PIB y gst crr'!I13/'PIB y gst crr'!$C13</f>
        <v>6.6570207315015478E-2</v>
      </c>
      <c r="J13" s="22">
        <f>+'PIB y gst crr'!J13/'PIB y gst crr'!$C13</f>
        <v>0.30386840915280272</v>
      </c>
      <c r="K13" s="40">
        <f>+'PIB y gst crr'!K13/'PIB y gst crr'!$C13</f>
        <v>7.9868410906968668E-2</v>
      </c>
    </row>
    <row r="14" spans="2:11" ht="15.75" x14ac:dyDescent="0.25">
      <c r="B14" s="35" t="s">
        <v>6</v>
      </c>
      <c r="C14" s="22">
        <f>+'PIB y gst crr'!C14/'PIB y gst crr'!$C14</f>
        <v>1</v>
      </c>
      <c r="D14" s="22">
        <f>+'PIB y gst crr'!D14/'PIB y gst crr'!$C14</f>
        <v>0.70366217144070042</v>
      </c>
      <c r="E14" s="22">
        <f>+'PIB y gst crr'!E14/'PIB y gst crr'!$C14</f>
        <v>0.12481195514691959</v>
      </c>
      <c r="F14" s="22">
        <f>+'PIB y gst crr'!F14/'PIB y gst crr'!$C14</f>
        <v>0.21441440733252101</v>
      </c>
      <c r="G14" s="22">
        <f>+'PIB y gst crr'!G14/'PIB y gst crr'!$C14</f>
        <v>1.8605934873733781E-2</v>
      </c>
      <c r="H14" s="22">
        <f>+'PIB y gst crr'!H14/'PIB y gst crr'!$C14</f>
        <v>0.28737575686166866</v>
      </c>
      <c r="I14" s="22">
        <f>+'PIB y gst crr'!I14/'PIB y gst crr'!$C14</f>
        <v>7.0195899273920281E-2</v>
      </c>
      <c r="J14" s="22">
        <f>+'PIB y gst crr'!J14/'PIB y gst crr'!$C14</f>
        <v>0.35064006139484366</v>
      </c>
      <c r="K14" s="40">
        <f>+'PIB y gst crr'!K14/'PIB y gst crr'!$C14</f>
        <v>6.842606353462008E-2</v>
      </c>
    </row>
    <row r="15" spans="2:11" ht="15.75" x14ac:dyDescent="0.25">
      <c r="B15" s="35" t="s">
        <v>7</v>
      </c>
      <c r="C15" s="22">
        <f>+'PIB y gst crr'!C15/'PIB y gst crr'!$C15</f>
        <v>1</v>
      </c>
      <c r="D15" s="22">
        <f>+'PIB y gst crr'!D15/'PIB y gst crr'!$C15</f>
        <v>0.76071474500520986</v>
      </c>
      <c r="E15" s="22">
        <f>+'PIB y gst crr'!E15/'PIB y gst crr'!$C15</f>
        <v>0.12462471947040143</v>
      </c>
      <c r="F15" s="22">
        <f>+'PIB y gst crr'!F15/'PIB y gst crr'!$C15</f>
        <v>0.20324161251178346</v>
      </c>
      <c r="G15" s="22">
        <f>+'PIB y gst crr'!G15/'PIB y gst crr'!$C15</f>
        <v>-1.4001940663089219E-3</v>
      </c>
      <c r="H15" s="22">
        <f>+'PIB y gst crr'!H15/'PIB y gst crr'!$C15</f>
        <v>0.2541769816701992</v>
      </c>
      <c r="I15" s="22">
        <f>+'PIB y gst crr'!I15/'PIB y gst crr'!$C15</f>
        <v>7.1228942489065958E-2</v>
      </c>
      <c r="J15" s="22">
        <f>+'PIB y gst crr'!J15/'PIB y gst crr'!$C15</f>
        <v>0.32258683205924793</v>
      </c>
      <c r="K15" s="40">
        <f>+'PIB y gst crr'!K15/'PIB y gst crr'!$C15</f>
        <v>8.9999975021103129E-2</v>
      </c>
    </row>
    <row r="16" spans="2:11" ht="15.75" x14ac:dyDescent="0.25">
      <c r="B16" s="35" t="s">
        <v>10</v>
      </c>
      <c r="C16" s="22">
        <f>+'PIB y gst crr'!C16/'PIB y gst crr'!$C16</f>
        <v>1</v>
      </c>
      <c r="D16" s="22">
        <f>+'PIB y gst crr'!D16/'PIB y gst crr'!$C16</f>
        <v>0.69137772077981186</v>
      </c>
      <c r="E16" s="22">
        <f>+'PIB y gst crr'!E16/'PIB y gst crr'!$C16</f>
        <v>0.12314850797705998</v>
      </c>
      <c r="F16" s="22">
        <f>+'PIB y gst crr'!F16/'PIB y gst crr'!$C16</f>
        <v>0.21926351663743843</v>
      </c>
      <c r="G16" s="22">
        <f>+'PIB y gst crr'!G16/'PIB y gst crr'!$C16</f>
        <v>3.4316356012495712E-2</v>
      </c>
      <c r="H16" s="22">
        <f>+'PIB y gst crr'!H16/'PIB y gst crr'!$C16</f>
        <v>0.26774960967689021</v>
      </c>
      <c r="I16" s="22">
        <f>+'PIB y gst crr'!I16/'PIB y gst crr'!$C16</f>
        <v>9.4883691868603071E-2</v>
      </c>
      <c r="J16" s="22">
        <f>+'PIB y gst crr'!J16/'PIB y gst crr'!$C16</f>
        <v>0.35199246180016386</v>
      </c>
      <c r="K16" s="40">
        <f>+'PIB y gst crr'!K16/'PIB y gst crr'!$C16</f>
        <v>7.8746941152135319E-2</v>
      </c>
    </row>
    <row r="17" spans="2:11" ht="15.75" x14ac:dyDescent="0.25">
      <c r="B17" s="35" t="s">
        <v>5</v>
      </c>
      <c r="C17" s="22">
        <f>+'PIB y gst crr'!C17/'PIB y gst crr'!$C17</f>
        <v>1</v>
      </c>
      <c r="D17" s="22">
        <f>+'PIB y gst crr'!D17/'PIB y gst crr'!$C17</f>
        <v>0.71841522078417375</v>
      </c>
      <c r="E17" s="22">
        <f>+'PIB y gst crr'!E17/'PIB y gst crr'!$C17</f>
        <v>0.13422285278129287</v>
      </c>
      <c r="F17" s="22">
        <f>+'PIB y gst crr'!F17/'PIB y gst crr'!$C17</f>
        <v>0.2090376909269635</v>
      </c>
      <c r="G17" s="22">
        <f>+'PIB y gst crr'!G17/'PIB y gst crr'!$C17</f>
        <v>9.357292869995126E-3</v>
      </c>
      <c r="H17" s="22">
        <f>+'PIB y gst crr'!H17/'PIB y gst crr'!$C17</f>
        <v>0.27661078658377103</v>
      </c>
      <c r="I17" s="22">
        <f>+'PIB y gst crr'!I17/'PIB y gst crr'!$C17</f>
        <v>7.4080039045183385E-2</v>
      </c>
      <c r="J17" s="22">
        <f>+'PIB y gst crr'!J17/'PIB y gst crr'!$C17</f>
        <v>0.3428464291521518</v>
      </c>
      <c r="K17" s="40">
        <f>+'PIB y gst crr'!K17/'PIB y gst crr'!$C17</f>
        <v>7.8877453839227882E-2</v>
      </c>
    </row>
    <row r="18" spans="2:11" ht="15.75" x14ac:dyDescent="0.25">
      <c r="B18" s="35" t="s">
        <v>6</v>
      </c>
      <c r="C18" s="22">
        <f>+'PIB y gst crr'!C18/'PIB y gst crr'!$C18</f>
        <v>1</v>
      </c>
      <c r="D18" s="22">
        <f>+'PIB y gst crr'!D18/'PIB y gst crr'!$C18</f>
        <v>0.72775677952810103</v>
      </c>
      <c r="E18" s="22">
        <f>+'PIB y gst crr'!E18/'PIB y gst crr'!$C18</f>
        <v>0.13584742515131631</v>
      </c>
      <c r="F18" s="22">
        <f>+'PIB y gst crr'!F18/'PIB y gst crr'!$C18</f>
        <v>0.21866920738061185</v>
      </c>
      <c r="G18" s="22">
        <f>+'PIB y gst crr'!G18/'PIB y gst crr'!$C18</f>
        <v>-2.0445890370312449E-2</v>
      </c>
      <c r="H18" s="22">
        <f>+'PIB y gst crr'!H18/'PIB y gst crr'!$C18</f>
        <v>0.29002671181033757</v>
      </c>
      <c r="I18" s="22">
        <f>+'PIB y gst crr'!I18/'PIB y gst crr'!$C18</f>
        <v>8.1273647981406572E-2</v>
      </c>
      <c r="J18" s="22">
        <f>+'PIB y gst crr'!J18/'PIB y gst crr'!$C18</f>
        <v>0.35281281516402785</v>
      </c>
      <c r="K18" s="40">
        <f>+'PIB y gst crr'!K18/'PIB y gst crr'!$C18</f>
        <v>8.0315066317433112E-2</v>
      </c>
    </row>
    <row r="19" spans="2:11" ht="15.75" x14ac:dyDescent="0.25">
      <c r="B19" s="35" t="s">
        <v>7</v>
      </c>
      <c r="C19" s="22">
        <f>+'PIB y gst crr'!C19/'PIB y gst crr'!$C19</f>
        <v>1</v>
      </c>
      <c r="D19" s="22">
        <f>+'PIB y gst crr'!D19/'PIB y gst crr'!$C19</f>
        <v>0.75602999897185119</v>
      </c>
      <c r="E19" s="22">
        <f>+'PIB y gst crr'!E19/'PIB y gst crr'!$C19</f>
        <v>0.13270098932024091</v>
      </c>
      <c r="F19" s="22">
        <f>+'PIB y gst crr'!F19/'PIB y gst crr'!$C19</f>
        <v>0.1759792698359578</v>
      </c>
      <c r="G19" s="22">
        <f>+'PIB y gst crr'!G19/'PIB y gst crr'!$C19</f>
        <v>-6.1398650324704426E-3</v>
      </c>
      <c r="H19" s="22">
        <f>+'PIB y gst crr'!H19/'PIB y gst crr'!$C19</f>
        <v>0.26687687884803601</v>
      </c>
      <c r="I19" s="22">
        <f>+'PIB y gst crr'!I19/'PIB y gst crr'!$C19</f>
        <v>8.0141266949870338E-2</v>
      </c>
      <c r="J19" s="22">
        <f>+'PIB y gst crr'!J19/'PIB y gst crr'!$C19</f>
        <v>0.32431094834480567</v>
      </c>
      <c r="K19" s="40">
        <f>+'PIB y gst crr'!K19/'PIB y gst crr'!$C19</f>
        <v>8.1277590548680223E-2</v>
      </c>
    </row>
    <row r="20" spans="2:11" ht="15.75" x14ac:dyDescent="0.25">
      <c r="B20" s="35" t="s">
        <v>11</v>
      </c>
      <c r="C20" s="22">
        <f>+'PIB y gst crr'!C20/'PIB y gst crr'!$C20</f>
        <v>1</v>
      </c>
      <c r="D20" s="22">
        <f>+'PIB y gst crr'!D20/'PIB y gst crr'!$C20</f>
        <v>0.68776151997798263</v>
      </c>
      <c r="E20" s="22">
        <f>+'PIB y gst crr'!E20/'PIB y gst crr'!$C20</f>
        <v>0.13513333808496056</v>
      </c>
      <c r="F20" s="22">
        <f>+'PIB y gst crr'!F20/'PIB y gst crr'!$C20</f>
        <v>0.21200371635909085</v>
      </c>
      <c r="G20" s="22">
        <f>+'PIB y gst crr'!G20/'PIB y gst crr'!$C20</f>
        <v>7.9528295874505429E-3</v>
      </c>
      <c r="H20" s="22">
        <f>+'PIB y gst crr'!H20/'PIB y gst crr'!$C20</f>
        <v>0.26809250028053161</v>
      </c>
      <c r="I20" s="22">
        <f>+'PIB y gst crr'!I20/'PIB y gst crr'!$C20</f>
        <v>0.10116345542348647</v>
      </c>
      <c r="J20" s="22">
        <f>+'PIB y gst crr'!J20/'PIB y gst crr'!$C20</f>
        <v>0.33299110825373102</v>
      </c>
      <c r="K20" s="40">
        <f>+'PIB y gst crr'!K20/'PIB y gst crr'!$C20</f>
        <v>7.9116251459771664E-2</v>
      </c>
    </row>
    <row r="21" spans="2:11" ht="15.75" x14ac:dyDescent="0.25">
      <c r="B21" s="35" t="s">
        <v>5</v>
      </c>
      <c r="C21" s="22">
        <f>+'PIB y gst crr'!C21/'PIB y gst crr'!$C21</f>
        <v>1</v>
      </c>
      <c r="D21" s="22">
        <f>+'PIB y gst crr'!D21/'PIB y gst crr'!$C21</f>
        <v>0.70233125730891033</v>
      </c>
      <c r="E21" s="22">
        <f>+'PIB y gst crr'!E21/'PIB y gst crr'!$C21</f>
        <v>0.13957743604570622</v>
      </c>
      <c r="F21" s="22">
        <f>+'PIB y gst crr'!F21/'PIB y gst crr'!$C21</f>
        <v>0.18190985335309259</v>
      </c>
      <c r="G21" s="22">
        <f>+'PIB y gst crr'!G21/'PIB y gst crr'!$C21</f>
        <v>3.0324384184212752E-2</v>
      </c>
      <c r="H21" s="22">
        <f>+'PIB y gst crr'!H21/'PIB y gst crr'!$C21</f>
        <v>0.28116557969986222</v>
      </c>
      <c r="I21" s="22">
        <f>+'PIB y gst crr'!I21/'PIB y gst crr'!$C21</f>
        <v>7.2347723218640789E-2</v>
      </c>
      <c r="J21" s="22">
        <f>+'PIB y gst crr'!J21/'PIB y gst crr'!$C21</f>
        <v>0.33491987997030614</v>
      </c>
      <c r="K21" s="40">
        <f>+'PIB y gst crr'!K21/'PIB y gst crr'!$C21</f>
        <v>7.273635384011877E-2</v>
      </c>
    </row>
    <row r="22" spans="2:11" ht="15.75" x14ac:dyDescent="0.25">
      <c r="B22" s="35" t="s">
        <v>6</v>
      </c>
      <c r="C22" s="22">
        <f>+'PIB y gst crr'!C22/'PIB y gst crr'!$C22</f>
        <v>1</v>
      </c>
      <c r="D22" s="22">
        <f>+'PIB y gst crr'!D22/'PIB y gst crr'!$C22</f>
        <v>0.71262080427611596</v>
      </c>
      <c r="E22" s="22">
        <f>+'PIB y gst crr'!E22/'PIB y gst crr'!$C22</f>
        <v>0.14095768505254722</v>
      </c>
      <c r="F22" s="22">
        <f>+'PIB y gst crr'!F22/'PIB y gst crr'!$C22</f>
        <v>0.20473677965070144</v>
      </c>
      <c r="G22" s="22">
        <f>+'PIB y gst crr'!G22/'PIB y gst crr'!$C22</f>
        <v>1.671562599160729E-3</v>
      </c>
      <c r="H22" s="22">
        <f>+'PIB y gst crr'!H22/'PIB y gst crr'!$C22</f>
        <v>0.29305362519694655</v>
      </c>
      <c r="I22" s="22">
        <f>+'PIB y gst crr'!I22/'PIB y gst crr'!$C22</f>
        <v>7.9522981847083049E-2</v>
      </c>
      <c r="J22" s="22">
        <f>+'PIB y gst crr'!J22/'PIB y gst crr'!$C22</f>
        <v>0.35220832915847383</v>
      </c>
      <c r="K22" s="40">
        <f>+'PIB y gst crr'!K22/'PIB y gst crr'!$C22</f>
        <v>8.0355109464081156E-2</v>
      </c>
    </row>
    <row r="23" spans="2:11" ht="15.75" x14ac:dyDescent="0.25">
      <c r="B23" s="35" t="s">
        <v>7</v>
      </c>
      <c r="C23" s="22">
        <f>+'PIB y gst crr'!C23/'PIB y gst crr'!$C23</f>
        <v>1</v>
      </c>
      <c r="D23" s="22">
        <f>+'PIB y gst crr'!D23/'PIB y gst crr'!$C23</f>
        <v>0.75928721642559882</v>
      </c>
      <c r="E23" s="22">
        <f>+'PIB y gst crr'!E23/'PIB y gst crr'!$C23</f>
        <v>0.13646692400794141</v>
      </c>
      <c r="F23" s="22">
        <f>+'PIB y gst crr'!F23/'PIB y gst crr'!$C23</f>
        <v>0.18485182601815417</v>
      </c>
      <c r="G23" s="22">
        <f>+'PIB y gst crr'!G23/'PIB y gst crr'!$C23</f>
        <v>-1.6527729662986795E-2</v>
      </c>
      <c r="H23" s="22">
        <f>+'PIB y gst crr'!H23/'PIB y gst crr'!$C23</f>
        <v>0.25265533868916651</v>
      </c>
      <c r="I23" s="22">
        <f>+'PIB y gst crr'!I23/'PIB y gst crr'!$C23</f>
        <v>7.7720219882625077E-2</v>
      </c>
      <c r="J23" s="22">
        <f>+'PIB y gst crr'!J23/'PIB y gst crr'!$C23</f>
        <v>0.31710497723528369</v>
      </c>
      <c r="K23" s="40">
        <f>+'PIB y gst crr'!K23/'PIB y gst crr'!$C23</f>
        <v>7.7348818125215449E-2</v>
      </c>
    </row>
    <row r="24" spans="2:11" ht="15.75" x14ac:dyDescent="0.25">
      <c r="B24" s="35" t="s">
        <v>12</v>
      </c>
      <c r="C24" s="22">
        <f>+'PIB y gst crr'!C24/'PIB y gst crr'!$C24</f>
        <v>1</v>
      </c>
      <c r="D24" s="22">
        <f>+'PIB y gst crr'!D24/'PIB y gst crr'!$C24</f>
        <v>0.66657905027142716</v>
      </c>
      <c r="E24" s="22">
        <f>+'PIB y gst crr'!E24/'PIB y gst crr'!$C24</f>
        <v>0.12885635539469301</v>
      </c>
      <c r="F24" s="22">
        <f>+'PIB y gst crr'!F24/'PIB y gst crr'!$C24</f>
        <v>0.19731038110709903</v>
      </c>
      <c r="G24" s="22">
        <f>+'PIB y gst crr'!G24/'PIB y gst crr'!$C24</f>
        <v>3.7340091971606683E-2</v>
      </c>
      <c r="H24" s="22">
        <f>+'PIB y gst crr'!H24/'PIB y gst crr'!$C24</f>
        <v>0.28778699310367639</v>
      </c>
      <c r="I24" s="22">
        <f>+'PIB y gst crr'!I24/'PIB y gst crr'!$C24</f>
        <v>8.8031880117964978E-2</v>
      </c>
      <c r="J24" s="22">
        <f>+'PIB y gst crr'!J24/'PIB y gst crr'!$C24</f>
        <v>0.32850655945773027</v>
      </c>
      <c r="K24" s="40">
        <f>+'PIB y gst crr'!K24/'PIB y gst crr'!$C24</f>
        <v>7.7398192508737002E-2</v>
      </c>
    </row>
    <row r="25" spans="2:11" ht="15.75" x14ac:dyDescent="0.25">
      <c r="B25" s="35" t="s">
        <v>5</v>
      </c>
      <c r="C25" s="22">
        <f>+'PIB y gst crr'!C25/'PIB y gst crr'!$C25</f>
        <v>1</v>
      </c>
      <c r="D25" s="22">
        <f>+'PIB y gst crr'!D25/'PIB y gst crr'!$C25</f>
        <v>0.69692661958814284</v>
      </c>
      <c r="E25" s="22">
        <f>+'PIB y gst crr'!E25/'PIB y gst crr'!$C25</f>
        <v>0.13926248005472008</v>
      </c>
      <c r="F25" s="22">
        <f>+'PIB y gst crr'!F25/'PIB y gst crr'!$C25</f>
        <v>0.18009347310176946</v>
      </c>
      <c r="G25" s="22">
        <f>+'PIB y gst crr'!G25/'PIB y gst crr'!$C25</f>
        <v>-1.1941079203757084E-2</v>
      </c>
      <c r="H25" s="22">
        <f>+'PIB y gst crr'!H25/'PIB y gst crr'!$C25</f>
        <v>0.31522190711137565</v>
      </c>
      <c r="I25" s="22">
        <f>+'PIB y gst crr'!I25/'PIB y gst crr'!$C25</f>
        <v>7.1113233743744605E-2</v>
      </c>
      <c r="J25" s="22">
        <f>+'PIB y gst crr'!J25/'PIB y gst crr'!$C25</f>
        <v>0.3178214442359259</v>
      </c>
      <c r="K25" s="40">
        <f>+'PIB y gst crr'!K25/'PIB y gst crr'!$C25</f>
        <v>7.285519016006968E-2</v>
      </c>
    </row>
    <row r="26" spans="2:11" ht="15.75" x14ac:dyDescent="0.25">
      <c r="B26" s="35" t="s">
        <v>6</v>
      </c>
      <c r="C26" s="22">
        <f>+'PIB y gst crr'!C26/'PIB y gst crr'!$C26</f>
        <v>1</v>
      </c>
      <c r="D26" s="22">
        <f>+'PIB y gst crr'!D26/'PIB y gst crr'!$C26</f>
        <v>0.70229654948583609</v>
      </c>
      <c r="E26" s="22">
        <f>+'PIB y gst crr'!E26/'PIB y gst crr'!$C26</f>
        <v>0.13849927003736434</v>
      </c>
      <c r="F26" s="22">
        <f>+'PIB y gst crr'!F26/'PIB y gst crr'!$C26</f>
        <v>0.19663175096958496</v>
      </c>
      <c r="G26" s="22">
        <f>+'PIB y gst crr'!G26/'PIB y gst crr'!$C26</f>
        <v>6.9824965603844304E-4</v>
      </c>
      <c r="H26" s="22">
        <f>+'PIB y gst crr'!H26/'PIB y gst crr'!$C26</f>
        <v>0.30729536401327939</v>
      </c>
      <c r="I26" s="22">
        <f>+'PIB y gst crr'!I26/'PIB y gst crr'!$C26</f>
        <v>7.5047000670584868E-2</v>
      </c>
      <c r="J26" s="22">
        <f>+'PIB y gst crr'!J26/'PIB y gst crr'!$C26</f>
        <v>0.34013897039548624</v>
      </c>
      <c r="K26" s="40">
        <f>+'PIB y gst crr'!K26/'PIB y gst crr'!$C26</f>
        <v>8.0329214437201785E-2</v>
      </c>
    </row>
    <row r="27" spans="2:11" ht="15.75" x14ac:dyDescent="0.25">
      <c r="B27" s="35" t="s">
        <v>7</v>
      </c>
      <c r="C27" s="22">
        <f>+'PIB y gst crr'!C27/'PIB y gst crr'!$C27</f>
        <v>1</v>
      </c>
      <c r="D27" s="22">
        <f>+'PIB y gst crr'!D27/'PIB y gst crr'!$C27</f>
        <v>0.77033236120266968</v>
      </c>
      <c r="E27" s="22">
        <f>+'PIB y gst crr'!E27/'PIB y gst crr'!$C27</f>
        <v>0.13419957919697995</v>
      </c>
      <c r="F27" s="22">
        <f>+'PIB y gst crr'!F27/'PIB y gst crr'!$C27</f>
        <v>0.18577174368843127</v>
      </c>
      <c r="G27" s="22">
        <f>+'PIB y gst crr'!G27/'PIB y gst crr'!$C27</f>
        <v>-5.2278847415586978E-2</v>
      </c>
      <c r="H27" s="22">
        <f>+'PIB y gst crr'!H27/'PIB y gst crr'!$C27</f>
        <v>0.28110049560196343</v>
      </c>
      <c r="I27" s="22">
        <f>+'PIB y gst crr'!I27/'PIB y gst crr'!$C27</f>
        <v>7.8309376611464601E-2</v>
      </c>
      <c r="J27" s="22">
        <f>+'PIB y gst crr'!J27/'PIB y gst crr'!$C27</f>
        <v>0.31853137387962116</v>
      </c>
      <c r="K27" s="40">
        <f>+'PIB y gst crr'!K27/'PIB y gst crr'!$C27</f>
        <v>7.8903335006300784E-2</v>
      </c>
    </row>
    <row r="28" spans="2:11" ht="15.75" x14ac:dyDescent="0.25">
      <c r="B28" s="35" t="s">
        <v>13</v>
      </c>
      <c r="C28" s="22">
        <f>+'PIB y gst crr'!C28/'PIB y gst crr'!$C28</f>
        <v>1</v>
      </c>
      <c r="D28" s="22">
        <f>+'PIB y gst crr'!D28/'PIB y gst crr'!$C28</f>
        <v>0.6887273111455755</v>
      </c>
      <c r="E28" s="22">
        <f>+'PIB y gst crr'!E28/'PIB y gst crr'!$C28</f>
        <v>0.13069642255642119</v>
      </c>
      <c r="F28" s="22">
        <f>+'PIB y gst crr'!F28/'PIB y gst crr'!$C28</f>
        <v>0.18186025203909728</v>
      </c>
      <c r="G28" s="22">
        <f>+'PIB y gst crr'!G28/'PIB y gst crr'!$C28</f>
        <v>-3.3317270810124572E-3</v>
      </c>
      <c r="H28" s="22">
        <f>+'PIB y gst crr'!H28/'PIB y gst crr'!$C28</f>
        <v>0.30840084604215817</v>
      </c>
      <c r="I28" s="22">
        <f>+'PIB y gst crr'!I28/'PIB y gst crr'!$C28</f>
        <v>0.1005046214347141</v>
      </c>
      <c r="J28" s="22">
        <f>+'PIB y gst crr'!J28/'PIB y gst crr'!$C28</f>
        <v>0.32046552787039445</v>
      </c>
      <c r="K28" s="40">
        <f>+'PIB y gst crr'!K28/'PIB y gst crr'!$C28</f>
        <v>8.6392198266559334E-2</v>
      </c>
    </row>
    <row r="29" spans="2:11" ht="15.75" x14ac:dyDescent="0.25">
      <c r="B29" s="35" t="s">
        <v>5</v>
      </c>
      <c r="C29" s="22">
        <f>+'PIB y gst crr'!C29/'PIB y gst crr'!$C29</f>
        <v>1</v>
      </c>
      <c r="D29" s="22">
        <f>+'PIB y gst crr'!D29/'PIB y gst crr'!$C29</f>
        <v>0.72722292718184967</v>
      </c>
      <c r="E29" s="22">
        <f>+'PIB y gst crr'!E29/'PIB y gst crr'!$C29</f>
        <v>0.13961204795989993</v>
      </c>
      <c r="F29" s="22">
        <f>+'PIB y gst crr'!F29/'PIB y gst crr'!$C29</f>
        <v>0.16853405106799607</v>
      </c>
      <c r="G29" s="22">
        <f>+'PIB y gst crr'!G29/'PIB y gst crr'!$C29</f>
        <v>5.1646818220725413E-4</v>
      </c>
      <c r="H29" s="22">
        <f>+'PIB y gst crr'!H29/'PIB y gst crr'!$C29</f>
        <v>0.31055723199426638</v>
      </c>
      <c r="I29" s="22">
        <f>+'PIB y gst crr'!I29/'PIB y gst crr'!$C29</f>
        <v>7.8697250371809302E-2</v>
      </c>
      <c r="J29" s="22">
        <f>+'PIB y gst crr'!J29/'PIB y gst crr'!$C29</f>
        <v>0.34107061636139396</v>
      </c>
      <c r="K29" s="40">
        <f>+'PIB y gst crr'!K29/'PIB y gst crr'!$C29</f>
        <v>8.4069360396634693E-2</v>
      </c>
    </row>
    <row r="30" spans="2:11" ht="15.75" x14ac:dyDescent="0.25">
      <c r="B30" s="35" t="s">
        <v>6</v>
      </c>
      <c r="C30" s="22">
        <f>+'PIB y gst crr'!C30/'PIB y gst crr'!$C30</f>
        <v>1</v>
      </c>
      <c r="D30" s="22">
        <f>+'PIB y gst crr'!D30/'PIB y gst crr'!$C30</f>
        <v>0.75364175789859467</v>
      </c>
      <c r="E30" s="22">
        <f>+'PIB y gst crr'!E30/'PIB y gst crr'!$C30</f>
        <v>0.13904914687176217</v>
      </c>
      <c r="F30" s="22">
        <f>+'PIB y gst crr'!F30/'PIB y gst crr'!$C30</f>
        <v>0.17781766329537399</v>
      </c>
      <c r="G30" s="22">
        <f>+'PIB y gst crr'!G30/'PIB y gst crr'!$C30</f>
        <v>-9.9154417104848278E-3</v>
      </c>
      <c r="H30" s="22">
        <f>+'PIB y gst crr'!H30/'PIB y gst crr'!$C30</f>
        <v>0.3122148927812694</v>
      </c>
      <c r="I30" s="22">
        <f>+'PIB y gst crr'!I30/'PIB y gst crr'!$C30</f>
        <v>7.9395621319771098E-2</v>
      </c>
      <c r="J30" s="22">
        <f>+'PIB y gst crr'!J30/'PIB y gst crr'!$C30</f>
        <v>0.3636357497435857</v>
      </c>
      <c r="K30" s="40">
        <f>+'PIB y gst crr'!K30/'PIB y gst crr'!$C30</f>
        <v>8.856789071270077E-2</v>
      </c>
    </row>
    <row r="31" spans="2:11" ht="15.75" x14ac:dyDescent="0.25">
      <c r="B31" s="35" t="s">
        <v>7</v>
      </c>
      <c r="C31" s="22">
        <f>+'PIB y gst crr'!C31/'PIB y gst crr'!$C31</f>
        <v>1</v>
      </c>
      <c r="D31" s="22">
        <f>+'PIB y gst crr'!D31/'PIB y gst crr'!$C31</f>
        <v>0.78664254283356083</v>
      </c>
      <c r="E31" s="22">
        <f>+'PIB y gst crr'!E31/'PIB y gst crr'!$C31</f>
        <v>0.12883455269772404</v>
      </c>
      <c r="F31" s="22">
        <f>+'PIB y gst crr'!F31/'PIB y gst crr'!$C31</f>
        <v>0.15897136407639104</v>
      </c>
      <c r="G31" s="22">
        <f>+'PIB y gst crr'!G31/'PIB y gst crr'!$C31</f>
        <v>-3.1502014894904493E-2</v>
      </c>
      <c r="H31" s="22">
        <f>+'PIB y gst crr'!H31/'PIB y gst crr'!$C31</f>
        <v>0.30483451396312128</v>
      </c>
      <c r="I31" s="22">
        <f>+'PIB y gst crr'!I31/'PIB y gst crr'!$C31</f>
        <v>7.9174644115728804E-2</v>
      </c>
      <c r="J31" s="22">
        <f>+'PIB y gst crr'!J31/'PIB y gst crr'!$C31</f>
        <v>0.33856772340363844</v>
      </c>
      <c r="K31" s="40">
        <f>+'PIB y gst crr'!K31/'PIB y gst crr'!$C31</f>
        <v>8.8387879387983037E-2</v>
      </c>
    </row>
    <row r="32" spans="2:11" ht="15.75" x14ac:dyDescent="0.25">
      <c r="B32" s="35" t="s">
        <v>14</v>
      </c>
      <c r="C32" s="22">
        <f>+'PIB y gst crr'!C32/'PIB y gst crr'!$C32</f>
        <v>1</v>
      </c>
      <c r="D32" s="22">
        <f>+'PIB y gst crr'!D32/'PIB y gst crr'!$C32</f>
        <v>0.70570254603764726</v>
      </c>
      <c r="E32" s="22">
        <f>+'PIB y gst crr'!E32/'PIB y gst crr'!$C32</f>
        <v>0.1327111166046937</v>
      </c>
      <c r="F32" s="22">
        <f>+'PIB y gst crr'!F32/'PIB y gst crr'!$C32</f>
        <v>0.17562233698614302</v>
      </c>
      <c r="G32" s="22">
        <f>+'PIB y gst crr'!G32/'PIB y gst crr'!$C32</f>
        <v>6.5354614152881457E-4</v>
      </c>
      <c r="H32" s="22">
        <f>+'PIB y gst crr'!H32/'PIB y gst crr'!$C32</f>
        <v>0.31207104556336118</v>
      </c>
      <c r="I32" s="22">
        <f>+'PIB y gst crr'!I32/'PIB y gst crr'!$C32</f>
        <v>0.10202014980755174</v>
      </c>
      <c r="J32" s="22">
        <f>+'PIB y gst crr'!J32/'PIB y gst crr'!$C32</f>
        <v>0.35377001633921679</v>
      </c>
      <c r="K32" s="40">
        <f>+'PIB y gst crr'!K32/'PIB y gst crr'!$C32</f>
        <v>7.5010724801708853E-2</v>
      </c>
    </row>
    <row r="33" spans="2:11" ht="15.75" x14ac:dyDescent="0.25">
      <c r="B33" s="35" t="s">
        <v>5</v>
      </c>
      <c r="C33" s="22">
        <f>+'PIB y gst crr'!C33/'PIB y gst crr'!$C33</f>
        <v>1</v>
      </c>
      <c r="D33" s="22">
        <f>+'PIB y gst crr'!D33/'PIB y gst crr'!$C33</f>
        <v>0.69614519116155549</v>
      </c>
      <c r="E33" s="22">
        <f>+'PIB y gst crr'!E33/'PIB y gst crr'!$C33</f>
        <v>0.12993303952126861</v>
      </c>
      <c r="F33" s="22">
        <f>+'PIB y gst crr'!F33/'PIB y gst crr'!$C33</f>
        <v>0.17645977476170918</v>
      </c>
      <c r="G33" s="22">
        <f>+'PIB y gst crr'!G33/'PIB y gst crr'!$C33</f>
        <v>1.7352063787466347E-2</v>
      </c>
      <c r="H33" s="22">
        <f>+'PIB y gst crr'!H33/'PIB y gst crr'!$C33</f>
        <v>0.35100855067851078</v>
      </c>
      <c r="I33" s="22">
        <f>+'PIB y gst crr'!I33/'PIB y gst crr'!$C33</f>
        <v>7.5332689814107207E-2</v>
      </c>
      <c r="J33" s="22">
        <f>+'PIB y gst crr'!J33/'PIB y gst crr'!$C33</f>
        <v>0.37412303038166372</v>
      </c>
      <c r="K33" s="40">
        <f>+'PIB y gst crr'!K33/'PIB y gst crr'!$C33</f>
        <v>7.2108279342953857E-2</v>
      </c>
    </row>
    <row r="34" spans="2:11" ht="15.75" x14ac:dyDescent="0.25">
      <c r="B34" s="35" t="s">
        <v>6</v>
      </c>
      <c r="C34" s="22">
        <f>+'PIB y gst crr'!C34/'PIB y gst crr'!$C34</f>
        <v>1</v>
      </c>
      <c r="D34" s="22">
        <f>+'PIB y gst crr'!D34/'PIB y gst crr'!$C34</f>
        <v>0.74040490530746217</v>
      </c>
      <c r="E34" s="22">
        <f>+'PIB y gst crr'!E34/'PIB y gst crr'!$C34</f>
        <v>0.13425511339808494</v>
      </c>
      <c r="F34" s="22">
        <f>+'PIB y gst crr'!F34/'PIB y gst crr'!$C34</f>
        <v>0.16886333393270933</v>
      </c>
      <c r="G34" s="22">
        <f>+'PIB y gst crr'!G34/'PIB y gst crr'!$C34</f>
        <v>8.6039249540447171E-3</v>
      </c>
      <c r="H34" s="22">
        <f>+'PIB y gst crr'!H34/'PIB y gst crr'!$C34</f>
        <v>0.32003389149859907</v>
      </c>
      <c r="I34" s="22">
        <f>+'PIB y gst crr'!I34/'PIB y gst crr'!$C34</f>
        <v>8.0567651465647261E-2</v>
      </c>
      <c r="J34" s="22">
        <f>+'PIB y gst crr'!J34/'PIB y gst crr'!$C34</f>
        <v>0.37548748151714262</v>
      </c>
      <c r="K34" s="40">
        <f>+'PIB y gst crr'!K34/'PIB y gst crr'!$C34</f>
        <v>7.7241339039404888E-2</v>
      </c>
    </row>
    <row r="35" spans="2:11" ht="15.75" x14ac:dyDescent="0.25">
      <c r="B35" s="35" t="s">
        <v>7</v>
      </c>
      <c r="C35" s="22">
        <f>+'PIB y gst crr'!C35/'PIB y gst crr'!$C35</f>
        <v>1</v>
      </c>
      <c r="D35" s="22">
        <f>+'PIB y gst crr'!D35/'PIB y gst crr'!$C35</f>
        <v>0.75951890584127357</v>
      </c>
      <c r="E35" s="22">
        <f>+'PIB y gst crr'!E35/'PIB y gst crr'!$C35</f>
        <v>0.12659606317238944</v>
      </c>
      <c r="F35" s="22">
        <f>+'PIB y gst crr'!F35/'PIB y gst crr'!$C35</f>
        <v>0.198468915407915</v>
      </c>
      <c r="G35" s="22">
        <f>+'PIB y gst crr'!G35/'PIB y gst crr'!$C35</f>
        <v>-2.2310259745745836E-2</v>
      </c>
      <c r="H35" s="22">
        <f>+'PIB y gst crr'!H35/'PIB y gst crr'!$C35</f>
        <v>0.31348249714673704</v>
      </c>
      <c r="I35" s="22">
        <f>+'PIB y gst crr'!I35/'PIB y gst crr'!$C35</f>
        <v>7.7889988882324776E-2</v>
      </c>
      <c r="J35" s="22">
        <f>+'PIB y gst crr'!J35/'PIB y gst crr'!$C35</f>
        <v>0.37103080144989731</v>
      </c>
      <c r="K35" s="40">
        <f>+'PIB y gst crr'!K35/'PIB y gst crr'!$C35</f>
        <v>8.2615309254996744E-2</v>
      </c>
    </row>
    <row r="36" spans="2:11" ht="15.75" x14ac:dyDescent="0.25">
      <c r="B36" s="35" t="s">
        <v>15</v>
      </c>
      <c r="C36" s="22">
        <f>+'PIB y gst crr'!C36/'PIB y gst crr'!$C36</f>
        <v>1</v>
      </c>
      <c r="D36" s="22">
        <f>+'PIB y gst crr'!D36/'PIB y gst crr'!$C36</f>
        <v>0.66460144913462937</v>
      </c>
      <c r="E36" s="22">
        <f>+'PIB y gst crr'!E36/'PIB y gst crr'!$C36</f>
        <v>0.1249786071678016</v>
      </c>
      <c r="F36" s="22">
        <f>+'PIB y gst crr'!F36/'PIB y gst crr'!$C36</f>
        <v>0.20545705656925539</v>
      </c>
      <c r="G36" s="22">
        <f>+'PIB y gst crr'!G36/'PIB y gst crr'!$C36</f>
        <v>3.3618398053133901E-2</v>
      </c>
      <c r="H36" s="22">
        <f>+'PIB y gst crr'!H36/'PIB y gst crr'!$C36</f>
        <v>0.32742186276164198</v>
      </c>
      <c r="I36" s="22">
        <f>+'PIB y gst crr'!I36/'PIB y gst crr'!$C36</f>
        <v>0.10427775269111798</v>
      </c>
      <c r="J36" s="22">
        <f>+'PIB y gst crr'!J36/'PIB y gst crr'!$C36</f>
        <v>0.38920961892919159</v>
      </c>
      <c r="K36" s="40">
        <f>+'PIB y gst crr'!K36/'PIB y gst crr'!$C36</f>
        <v>7.114550744838867E-2</v>
      </c>
    </row>
    <row r="37" spans="2:11" ht="15.75" x14ac:dyDescent="0.25">
      <c r="B37" s="35" t="s">
        <v>5</v>
      </c>
      <c r="C37" s="22">
        <f>+'PIB y gst crr'!C37/'PIB y gst crr'!$C37</f>
        <v>1</v>
      </c>
      <c r="D37" s="22">
        <f>+'PIB y gst crr'!D37/'PIB y gst crr'!$C37</f>
        <v>0.68780637971647351</v>
      </c>
      <c r="E37" s="22">
        <f>+'PIB y gst crr'!E37/'PIB y gst crr'!$C37</f>
        <v>0.13293468626241914</v>
      </c>
      <c r="F37" s="22">
        <f>+'PIB y gst crr'!F37/'PIB y gst crr'!$C37</f>
        <v>0.20965529620283196</v>
      </c>
      <c r="G37" s="22">
        <f>+'PIB y gst crr'!G37/'PIB y gst crr'!$C37</f>
        <v>-2.1576507943480421E-2</v>
      </c>
      <c r="H37" s="22">
        <f>+'PIB y gst crr'!H37/'PIB y gst crr'!$C37</f>
        <v>0.40435081797502398</v>
      </c>
      <c r="I37" s="22">
        <f>+'PIB y gst crr'!I37/'PIB y gst crr'!$C37</f>
        <v>8.8312220581418924E-2</v>
      </c>
      <c r="J37" s="22">
        <f>+'PIB y gst crr'!J37/'PIB y gst crr'!$C37</f>
        <v>0.42174155862035928</v>
      </c>
      <c r="K37" s="40">
        <f>+'PIB y gst crr'!K37/'PIB y gst crr'!$C37</f>
        <v>7.9741334174327758E-2</v>
      </c>
    </row>
    <row r="38" spans="2:11" ht="15.75" x14ac:dyDescent="0.25">
      <c r="B38" s="35" t="s">
        <v>6</v>
      </c>
      <c r="C38" s="22">
        <f>+'PIB y gst crr'!C38/'PIB y gst crr'!$C38</f>
        <v>1</v>
      </c>
      <c r="D38" s="22">
        <f>+'PIB y gst crr'!D38/'PIB y gst crr'!$C38</f>
        <v>0.69904913347022613</v>
      </c>
      <c r="E38" s="22">
        <f>+'PIB y gst crr'!E38/'PIB y gst crr'!$C38</f>
        <v>0.1346506275973606</v>
      </c>
      <c r="F38" s="22">
        <f>+'PIB y gst crr'!F38/'PIB y gst crr'!$C38</f>
        <v>0.20045128161636863</v>
      </c>
      <c r="G38" s="22">
        <f>+'PIB y gst crr'!G38/'PIB y gst crr'!$C38</f>
        <v>-6.485964243308281E-3</v>
      </c>
      <c r="H38" s="22">
        <f>+'PIB y gst crr'!H38/'PIB y gst crr'!$C38</f>
        <v>0.39296459701179531</v>
      </c>
      <c r="I38" s="22">
        <f>+'PIB y gst crr'!I38/'PIB y gst crr'!$C38</f>
        <v>8.7404552575406969E-2</v>
      </c>
      <c r="J38" s="22">
        <f>+'PIB y gst crr'!J38/'PIB y gst crr'!$C38</f>
        <v>0.42633740703784806</v>
      </c>
      <c r="K38" s="40">
        <f>+'PIB y gst crr'!K38/'PIB y gst crr'!$C38</f>
        <v>8.1696820990001362E-2</v>
      </c>
    </row>
    <row r="39" spans="2:11" ht="15.75" x14ac:dyDescent="0.25">
      <c r="B39" s="35" t="s">
        <v>7</v>
      </c>
      <c r="C39" s="22">
        <f>+'PIB y gst crr'!C39/'PIB y gst crr'!$C39</f>
        <v>1</v>
      </c>
      <c r="D39" s="22">
        <f>+'PIB y gst crr'!D39/'PIB y gst crr'!$C39</f>
        <v>0.71441695246943304</v>
      </c>
      <c r="E39" s="22">
        <f>+'PIB y gst crr'!E39/'PIB y gst crr'!$C39</f>
        <v>0.12611005051219101</v>
      </c>
      <c r="F39" s="22">
        <f>+'PIB y gst crr'!F39/'PIB y gst crr'!$C39</f>
        <v>0.20148399795946126</v>
      </c>
      <c r="G39" s="22">
        <f>+'PIB y gst crr'!G39/'PIB y gst crr'!$C39</f>
        <v>-3.3988020065187459E-3</v>
      </c>
      <c r="H39" s="22">
        <f>+'PIB y gst crr'!H39/'PIB y gst crr'!$C39</f>
        <v>0.40450698169186411</v>
      </c>
      <c r="I39" s="22">
        <f>+'PIB y gst crr'!I39/'PIB y gst crr'!$C39</f>
        <v>8.6341027228456074E-2</v>
      </c>
      <c r="J39" s="22">
        <f>+'PIB y gst crr'!J39/'PIB y gst crr'!$C39</f>
        <v>0.45072313696433047</v>
      </c>
      <c r="K39" s="40">
        <f>+'PIB y gst crr'!K39/'PIB y gst crr'!$C39</f>
        <v>7.8737070890556274E-2</v>
      </c>
    </row>
    <row r="40" spans="2:11" ht="15.75" x14ac:dyDescent="0.25">
      <c r="B40" s="35" t="s">
        <v>16</v>
      </c>
      <c r="C40" s="22">
        <f>+'PIB y gst crr'!C40/'PIB y gst crr'!$C40</f>
        <v>1</v>
      </c>
      <c r="D40" s="22">
        <f>+'PIB y gst crr'!D40/'PIB y gst crr'!$C40</f>
        <v>0.6096242146541111</v>
      </c>
      <c r="E40" s="22">
        <f>+'PIB y gst crr'!E40/'PIB y gst crr'!$C40</f>
        <v>0.11960604965043672</v>
      </c>
      <c r="F40" s="22">
        <f>+'PIB y gst crr'!F40/'PIB y gst crr'!$C40</f>
        <v>0.18797401458654406</v>
      </c>
      <c r="G40" s="22">
        <f>+'PIB y gst crr'!G40/'PIB y gst crr'!$C40</f>
        <v>2.4658827540189006E-2</v>
      </c>
      <c r="H40" s="22">
        <f>+'PIB y gst crr'!H40/'PIB y gst crr'!$C40</f>
        <v>0.42020276492764375</v>
      </c>
      <c r="I40" s="22">
        <f>+'PIB y gst crr'!I40/'PIB y gst crr'!$C40</f>
        <v>0.10727138381201409</v>
      </c>
      <c r="J40" s="22">
        <f>+'PIB y gst crr'!J40/'PIB y gst crr'!$C40</f>
        <v>0.39495471445286962</v>
      </c>
      <c r="K40" s="40">
        <f>+'PIB y gst crr'!K40/'PIB y gst crr'!$C40</f>
        <v>7.4382540718069018E-2</v>
      </c>
    </row>
    <row r="41" spans="2:11" ht="15.75" x14ac:dyDescent="0.25">
      <c r="B41" s="35" t="s">
        <v>5</v>
      </c>
      <c r="C41" s="22">
        <f>+'PIB y gst crr'!C41/'PIB y gst crr'!$C41</f>
        <v>1</v>
      </c>
      <c r="D41" s="22">
        <f>+'PIB y gst crr'!D41/'PIB y gst crr'!$C41</f>
        <v>0.6292583246467347</v>
      </c>
      <c r="E41" s="22">
        <f>+'PIB y gst crr'!E41/'PIB y gst crr'!$C41</f>
        <v>0.12797856379324676</v>
      </c>
      <c r="F41" s="22">
        <f>+'PIB y gst crr'!F41/'PIB y gst crr'!$C41</f>
        <v>0.17685462610924677</v>
      </c>
      <c r="G41" s="22">
        <f>+'PIB y gst crr'!G41/'PIB y gst crr'!$C41</f>
        <v>-3.9849406092314658E-3</v>
      </c>
      <c r="H41" s="22">
        <f>+'PIB y gst crr'!H41/'PIB y gst crr'!$C41</f>
        <v>0.44094995565855732</v>
      </c>
      <c r="I41" s="22">
        <f>+'PIB y gst crr'!I41/'PIB y gst crr'!$C41</f>
        <v>8.6686491149084513E-2</v>
      </c>
      <c r="J41" s="22">
        <f>+'PIB y gst crr'!J41/'PIB y gst crr'!$C41</f>
        <v>0.38578918054379585</v>
      </c>
      <c r="K41" s="40">
        <f>+'PIB y gst crr'!K41/'PIB y gst crr'!$C41</f>
        <v>7.1953840203842739E-2</v>
      </c>
    </row>
    <row r="42" spans="2:11" ht="15.75" x14ac:dyDescent="0.25">
      <c r="B42" s="35" t="s">
        <v>6</v>
      </c>
      <c r="C42" s="22">
        <f>+'PIB y gst crr'!C42/'PIB y gst crr'!$C42</f>
        <v>1</v>
      </c>
      <c r="D42" s="22">
        <f>+'PIB y gst crr'!D42/'PIB y gst crr'!$C42</f>
        <v>0.65269974267459119</v>
      </c>
      <c r="E42" s="22">
        <f>+'PIB y gst crr'!E42/'PIB y gst crr'!$C42</f>
        <v>0.12982929203514659</v>
      </c>
      <c r="F42" s="22">
        <f>+'PIB y gst crr'!F42/'PIB y gst crr'!$C42</f>
        <v>0.17868826360502238</v>
      </c>
      <c r="G42" s="22">
        <f>+'PIB y gst crr'!G42/'PIB y gst crr'!$C42</f>
        <v>-8.4495121891138263E-3</v>
      </c>
      <c r="H42" s="22">
        <f>+'PIB y gst crr'!H42/'PIB y gst crr'!$C42</f>
        <v>0.42940680073349174</v>
      </c>
      <c r="I42" s="22">
        <f>+'PIB y gst crr'!I42/'PIB y gst crr'!$C42</f>
        <v>8.7665617566638779E-2</v>
      </c>
      <c r="J42" s="22">
        <f>+'PIB y gst crr'!J42/'PIB y gst crr'!$C42</f>
        <v>0.39148476732928228</v>
      </c>
      <c r="K42" s="40">
        <f>+'PIB y gst crr'!K42/'PIB y gst crr'!$C42</f>
        <v>7.8355437096494535E-2</v>
      </c>
    </row>
    <row r="43" spans="2:11" ht="15.75" x14ac:dyDescent="0.25">
      <c r="B43" s="35" t="s">
        <v>7</v>
      </c>
      <c r="C43" s="22">
        <f>+'PIB y gst crr'!C43/'PIB y gst crr'!$C43</f>
        <v>1</v>
      </c>
      <c r="D43" s="22">
        <f>+'PIB y gst crr'!D43/'PIB y gst crr'!$C43</f>
        <v>0.68913927848374845</v>
      </c>
      <c r="E43" s="22">
        <f>+'PIB y gst crr'!E43/'PIB y gst crr'!$C43</f>
        <v>0.12375787065986667</v>
      </c>
      <c r="F43" s="22">
        <f>+'PIB y gst crr'!F43/'PIB y gst crr'!$C43</f>
        <v>0.17591004619356382</v>
      </c>
      <c r="G43" s="22">
        <f>+'PIB y gst crr'!G43/'PIB y gst crr'!$C43</f>
        <v>-4.6596347435207151E-2</v>
      </c>
      <c r="H43" s="22">
        <f>+'PIB y gst crr'!H43/'PIB y gst crr'!$C43</f>
        <v>0.40595424633693811</v>
      </c>
      <c r="I43" s="22">
        <f>+'PIB y gst crr'!I43/'PIB y gst crr'!$C43</f>
        <v>9.3537754765557826E-2</v>
      </c>
      <c r="J43" s="22">
        <f>+'PIB y gst crr'!J43/'PIB y gst crr'!$C43</f>
        <v>0.36598400474852932</v>
      </c>
      <c r="K43" s="40">
        <f>+'PIB y gst crr'!K43/'PIB y gst crr'!$C43</f>
        <v>7.5718844255938417E-2</v>
      </c>
    </row>
    <row r="44" spans="2:11" ht="15.75" x14ac:dyDescent="0.25">
      <c r="B44" s="35" t="s">
        <v>17</v>
      </c>
      <c r="C44" s="22">
        <f>+'PIB y gst crr'!C44/'PIB y gst crr'!$C44</f>
        <v>1</v>
      </c>
      <c r="D44" s="22">
        <f>+'PIB y gst crr'!D44/'PIB y gst crr'!$C44</f>
        <v>0.63216369999168742</v>
      </c>
      <c r="E44" s="22">
        <f>+'PIB y gst crr'!E44/'PIB y gst crr'!$C44</f>
        <v>0.12647649221986709</v>
      </c>
      <c r="F44" s="22">
        <f>+'PIB y gst crr'!F44/'PIB y gst crr'!$C44</f>
        <v>0.17905392160858091</v>
      </c>
      <c r="G44" s="22">
        <f>+'PIB y gst crr'!G44/'PIB y gst crr'!$C44</f>
        <v>-1.9368974619346925E-2</v>
      </c>
      <c r="H44" s="22">
        <f>+'PIB y gst crr'!H44/'PIB y gst crr'!$C44</f>
        <v>0.41063384618181359</v>
      </c>
      <c r="I44" s="22">
        <f>+'PIB y gst crr'!I44/'PIB y gst crr'!$C44</f>
        <v>0.12172569304755422</v>
      </c>
      <c r="J44" s="22">
        <f>+'PIB y gst crr'!J44/'PIB y gst crr'!$C44</f>
        <v>0.37438532607115821</v>
      </c>
      <c r="K44" s="40">
        <f>+'PIB y gst crr'!K44/'PIB y gst crr'!$C44</f>
        <v>7.629935235899804E-2</v>
      </c>
    </row>
    <row r="45" spans="2:11" ht="15.75" x14ac:dyDescent="0.25">
      <c r="B45" s="35" t="s">
        <v>5</v>
      </c>
      <c r="C45" s="22">
        <f>+'PIB y gst crr'!C45/'PIB y gst crr'!$C45</f>
        <v>1</v>
      </c>
      <c r="D45" s="22">
        <f>+'PIB y gst crr'!D45/'PIB y gst crr'!$C45</f>
        <v>0.63754097222355954</v>
      </c>
      <c r="E45" s="22">
        <f>+'PIB y gst crr'!E45/'PIB y gst crr'!$C45</f>
        <v>0.13230747449023217</v>
      </c>
      <c r="F45" s="22">
        <f>+'PIB y gst crr'!F45/'PIB y gst crr'!$C45</f>
        <v>0.17697290500881729</v>
      </c>
      <c r="G45" s="22">
        <f>+'PIB y gst crr'!G45/'PIB y gst crr'!$C45</f>
        <v>5.8005761521039145E-3</v>
      </c>
      <c r="H45" s="22">
        <f>+'PIB y gst crr'!H45/'PIB y gst crr'!$C45</f>
        <v>0.41363694500499215</v>
      </c>
      <c r="I45" s="22">
        <f>+'PIB y gst crr'!I45/'PIB y gst crr'!$C45</f>
        <v>0.10159825599441498</v>
      </c>
      <c r="J45" s="22">
        <f>+'PIB y gst crr'!J45/'PIB y gst crr'!$C45</f>
        <v>0.38685900329004347</v>
      </c>
      <c r="K45" s="40">
        <f>+'PIB y gst crr'!K45/'PIB y gst crr'!$C45</f>
        <v>8.0998125584076569E-2</v>
      </c>
    </row>
    <row r="46" spans="2:11" ht="15.75" x14ac:dyDescent="0.25">
      <c r="B46" s="35" t="s">
        <v>6</v>
      </c>
      <c r="C46" s="22">
        <f>+'PIB y gst crr'!C46/'PIB y gst crr'!$C46</f>
        <v>1</v>
      </c>
      <c r="D46" s="22">
        <f>+'PIB y gst crr'!D46/'PIB y gst crr'!$C46</f>
        <v>0.67594843982691122</v>
      </c>
      <c r="E46" s="22">
        <f>+'PIB y gst crr'!E46/'PIB y gst crr'!$C46</f>
        <v>0.13772565424997368</v>
      </c>
      <c r="F46" s="22">
        <f>+'PIB y gst crr'!F46/'PIB y gst crr'!$C46</f>
        <v>0.18489316377950893</v>
      </c>
      <c r="G46" s="22">
        <f>+'PIB y gst crr'!G46/'PIB y gst crr'!$C46</f>
        <v>-1.622969819538368E-4</v>
      </c>
      <c r="H46" s="22">
        <f>+'PIB y gst crr'!H46/'PIB y gst crr'!$C46</f>
        <v>0.3607606630773687</v>
      </c>
      <c r="I46" s="22">
        <f>+'PIB y gst crr'!I46/'PIB y gst crr'!$C46</f>
        <v>0.10651061702145451</v>
      </c>
      <c r="J46" s="22">
        <f>+'PIB y gst crr'!J46/'PIB y gst crr'!$C46</f>
        <v>0.38116129634530505</v>
      </c>
      <c r="K46" s="40">
        <f>+'PIB y gst crr'!K46/'PIB y gst crr'!$C46</f>
        <v>8.4514944627958166E-2</v>
      </c>
    </row>
    <row r="47" spans="2:11" ht="15.75" x14ac:dyDescent="0.25">
      <c r="B47" s="35" t="s">
        <v>7</v>
      </c>
      <c r="C47" s="22">
        <f>+'PIB y gst crr'!C47/'PIB y gst crr'!$C47</f>
        <v>1</v>
      </c>
      <c r="D47" s="22">
        <f>+'PIB y gst crr'!D47/'PIB y gst crr'!$C47</f>
        <v>0.72877546876216981</v>
      </c>
      <c r="E47" s="22">
        <f>+'PIB y gst crr'!E47/'PIB y gst crr'!$C47</f>
        <v>0.13463130059064904</v>
      </c>
      <c r="F47" s="22">
        <f>+'PIB y gst crr'!F47/'PIB y gst crr'!$C47</f>
        <v>0.17086018343879814</v>
      </c>
      <c r="G47" s="22">
        <f>+'PIB y gst crr'!G47/'PIB y gst crr'!$C47</f>
        <v>-2.0242838283187431E-2</v>
      </c>
      <c r="H47" s="22">
        <f>+'PIB y gst crr'!H47/'PIB y gst crr'!$C47</f>
        <v>0.31563848163011837</v>
      </c>
      <c r="I47" s="22">
        <f>+'PIB y gst crr'!I47/'PIB y gst crr'!$C47</f>
        <v>0.11753780629268087</v>
      </c>
      <c r="J47" s="22">
        <f>+'PIB y gst crr'!J47/'PIB y gst crr'!$C47</f>
        <v>0.36708681621228578</v>
      </c>
      <c r="K47" s="40">
        <f>+'PIB y gst crr'!K47/'PIB y gst crr'!$C47</f>
        <v>8.0113586218943059E-2</v>
      </c>
    </row>
    <row r="48" spans="2:11" ht="15.75" x14ac:dyDescent="0.25">
      <c r="B48" s="35" t="s">
        <v>18</v>
      </c>
      <c r="C48" s="22">
        <f>+'PIB y gst crr'!C48/'PIB y gst crr'!$C48</f>
        <v>1</v>
      </c>
      <c r="D48" s="22">
        <f>+'PIB y gst crr'!D48/'PIB y gst crr'!$C48</f>
        <v>0.66513612228963426</v>
      </c>
      <c r="E48" s="22">
        <f>+'PIB y gst crr'!E48/'PIB y gst crr'!$C48</f>
        <v>0.13769752524588311</v>
      </c>
      <c r="F48" s="22">
        <f>+'PIB y gst crr'!F48/'PIB y gst crr'!$C48</f>
        <v>0.17137803642503405</v>
      </c>
      <c r="G48" s="22">
        <f>+'PIB y gst crr'!G48/'PIB y gst crr'!$C48</f>
        <v>4.8494808545187847E-2</v>
      </c>
      <c r="H48" s="22">
        <f>+'PIB y gst crr'!H48/'PIB y gst crr'!$C48</f>
        <v>0.3182264553922648</v>
      </c>
      <c r="I48" s="22">
        <f>+'PIB y gst crr'!I48/'PIB y gst crr'!$C48</f>
        <v>0.12293351943503457</v>
      </c>
      <c r="J48" s="22">
        <f>+'PIB y gst crr'!J48/'PIB y gst crr'!$C48</f>
        <v>0.39127219765955512</v>
      </c>
      <c r="K48" s="40">
        <f>+'PIB y gst crr'!K48/'PIB y gst crr'!$C48</f>
        <v>7.2594269673483452E-2</v>
      </c>
    </row>
    <row r="49" spans="2:11" ht="15.75" x14ac:dyDescent="0.25">
      <c r="B49" s="35" t="s">
        <v>5</v>
      </c>
      <c r="C49" s="22">
        <f>+'PIB y gst crr'!C49/'PIB y gst crr'!$C49</f>
        <v>1</v>
      </c>
      <c r="D49" s="22">
        <f>+'PIB y gst crr'!D49/'PIB y gst crr'!$C49</f>
        <v>0.66937946628720446</v>
      </c>
      <c r="E49" s="22">
        <f>+'PIB y gst crr'!E49/'PIB y gst crr'!$C49</f>
        <v>0.14679459880585063</v>
      </c>
      <c r="F49" s="22">
        <f>+'PIB y gst crr'!F49/'PIB y gst crr'!$C49</f>
        <v>0.18039462439860982</v>
      </c>
      <c r="G49" s="22">
        <f>+'PIB y gst crr'!G49/'PIB y gst crr'!$C49</f>
        <v>4.1167724893020563E-2</v>
      </c>
      <c r="H49" s="22">
        <f>+'PIB y gst crr'!H49/'PIB y gst crr'!$C49</f>
        <v>0.32946016986643045</v>
      </c>
      <c r="I49" s="22">
        <f>+'PIB y gst crr'!I49/'PIB y gst crr'!$C49</f>
        <v>0.10233466246044105</v>
      </c>
      <c r="J49" s="22">
        <f>+'PIB y gst crr'!J49/'PIB y gst crr'!$C49</f>
        <v>0.39294005495464451</v>
      </c>
      <c r="K49" s="40">
        <f>+'PIB y gst crr'!K49/'PIB y gst crr'!$C49</f>
        <v>7.6591191756912522E-2</v>
      </c>
    </row>
    <row r="50" spans="2:11" ht="15.75" x14ac:dyDescent="0.25">
      <c r="B50" s="35" t="s">
        <v>6</v>
      </c>
      <c r="C50" s="22">
        <f>+'PIB y gst crr'!C50/'PIB y gst crr'!$C50</f>
        <v>1</v>
      </c>
      <c r="D50" s="22">
        <f>+'PIB y gst crr'!D50/'PIB y gst crr'!$C50</f>
        <v>0.68119585639274594</v>
      </c>
      <c r="E50" s="22">
        <f>+'PIB y gst crr'!E50/'PIB y gst crr'!$C50</f>
        <v>0.14675707951874775</v>
      </c>
      <c r="F50" s="22">
        <f>+'PIB y gst crr'!F50/'PIB y gst crr'!$C50</f>
        <v>0.17874093374329089</v>
      </c>
      <c r="G50" s="22">
        <f>+'PIB y gst crr'!G50/'PIB y gst crr'!$C50</f>
        <v>1.0406903367163984E-2</v>
      </c>
      <c r="H50" s="22">
        <f>+'PIB y gst crr'!H50/'PIB y gst crr'!$C50</f>
        <v>0.30513778769326999</v>
      </c>
      <c r="I50" s="22">
        <f>+'PIB y gst crr'!I50/'PIB y gst crr'!$C50</f>
        <v>0.10577563211272296</v>
      </c>
      <c r="J50" s="22">
        <f>+'PIB y gst crr'!J50/'PIB y gst crr'!$C50</f>
        <v>0.35905919647146595</v>
      </c>
      <c r="K50" s="40">
        <f>+'PIB y gst crr'!K50/'PIB y gst crr'!$C50</f>
        <v>6.8954996356475562E-2</v>
      </c>
    </row>
    <row r="51" spans="2:11" ht="15.75" x14ac:dyDescent="0.25">
      <c r="B51" s="35" t="s">
        <v>7</v>
      </c>
      <c r="C51" s="22">
        <f>+'PIB y gst crr'!C51/'PIB y gst crr'!$C51</f>
        <v>1</v>
      </c>
      <c r="D51" s="22">
        <f>+'PIB y gst crr'!D51/'PIB y gst crr'!$C51</f>
        <v>0.71791940815151511</v>
      </c>
      <c r="E51" s="22">
        <f>+'PIB y gst crr'!E51/'PIB y gst crr'!$C51</f>
        <v>0.14176034633485884</v>
      </c>
      <c r="F51" s="22">
        <f>+'PIB y gst crr'!F51/'PIB y gst crr'!$C51</f>
        <v>0.19998686989256323</v>
      </c>
      <c r="G51" s="22">
        <f>+'PIB y gst crr'!G51/'PIB y gst crr'!$C51</f>
        <v>-1.589250968349832E-2</v>
      </c>
      <c r="H51" s="22">
        <f>+'PIB y gst crr'!H51/'PIB y gst crr'!$C51</f>
        <v>0.27374892451717564</v>
      </c>
      <c r="I51" s="22">
        <f>+'PIB y gst crr'!I51/'PIB y gst crr'!$C51</f>
        <v>0.10518370500615233</v>
      </c>
      <c r="J51" s="22">
        <f>+'PIB y gst crr'!J51/'PIB y gst crr'!$C51</f>
        <v>0.35133500229758186</v>
      </c>
      <c r="K51" s="40">
        <f>+'PIB y gst crr'!K51/'PIB y gst crr'!$C51</f>
        <v>7.1371741921184909E-2</v>
      </c>
    </row>
    <row r="52" spans="2:11" ht="15.75" x14ac:dyDescent="0.25">
      <c r="B52" s="34" t="s">
        <v>49</v>
      </c>
      <c r="C52" s="22">
        <f>+'PIB y gst crr'!C52/'PIB y gst crr'!$C52</f>
        <v>1</v>
      </c>
      <c r="D52" s="22">
        <f>+'PIB y gst crr'!D52/'PIB y gst crr'!$C52</f>
        <v>0.66116660257921012</v>
      </c>
      <c r="E52" s="22">
        <f>+'PIB y gst crr'!E52/'PIB y gst crr'!$C52</f>
        <v>0.14453401010893033</v>
      </c>
      <c r="F52" s="22">
        <f>+'PIB y gst crr'!F52/'PIB y gst crr'!$C52</f>
        <v>0.18392077396819187</v>
      </c>
      <c r="G52" s="22">
        <f>+'PIB y gst crr'!G52/'PIB y gst crr'!$C52</f>
        <v>2.8336751365443575E-2</v>
      </c>
      <c r="H52" s="22">
        <f>+'PIB y gst crr'!H52/'PIB y gst crr'!$C52</f>
        <v>0.29421128667507951</v>
      </c>
      <c r="I52" s="22">
        <f>+'PIB y gst crr'!I52/'PIB y gst crr'!$C52</f>
        <v>0.11091936175427965</v>
      </c>
      <c r="J52" s="22">
        <f>+'PIB y gst crr'!J52/'PIB y gst crr'!$C52</f>
        <v>0.35887025519705518</v>
      </c>
      <c r="K52" s="40">
        <f>+'PIB y gst crr'!K52/'PIB y gst crr'!$C52</f>
        <v>6.4218531254079836E-2</v>
      </c>
    </row>
    <row r="53" spans="2:11" ht="15.75" x14ac:dyDescent="0.25">
      <c r="B53" s="35" t="s">
        <v>50</v>
      </c>
      <c r="C53" s="22">
        <f>+'PIB y gst crr'!C53/'PIB y gst crr'!$C53</f>
        <v>1</v>
      </c>
      <c r="D53" s="22">
        <f>+'PIB y gst crr'!D53/'PIB y gst crr'!$C53</f>
        <v>0.65664460494264765</v>
      </c>
      <c r="E53" s="22">
        <f>+'PIB y gst crr'!E53/'PIB y gst crr'!$C53</f>
        <v>0.15067969047284624</v>
      </c>
      <c r="F53" s="22">
        <f>+'PIB y gst crr'!F53/'PIB y gst crr'!$C53</f>
        <v>0.19288913173972139</v>
      </c>
      <c r="G53" s="22">
        <f>+'PIB y gst crr'!G53/'PIB y gst crr'!$C53</f>
        <v>6.3805374229213729E-2</v>
      </c>
      <c r="H53" s="22">
        <f>+'PIB y gst crr'!H53/'PIB y gst crr'!$C53</f>
        <v>0.33809705471791685</v>
      </c>
      <c r="I53" s="22">
        <f>+'PIB y gst crr'!I53/'PIB y gst crr'!$C53</f>
        <v>9.5631469964245319E-2</v>
      </c>
      <c r="J53" s="22">
        <f>+'PIB y gst crr'!J53/'PIB y gst crr'!$C53</f>
        <v>0.42590287939328814</v>
      </c>
      <c r="K53" s="40">
        <f>+'PIB y gst crr'!K53/'PIB y gst crr'!$C53</f>
        <v>7.1844446673303031E-2</v>
      </c>
    </row>
    <row r="54" spans="2:11" ht="15.75" x14ac:dyDescent="0.25">
      <c r="B54" s="35" t="s">
        <v>51</v>
      </c>
      <c r="C54" s="22">
        <f>+'PIB y gst crr'!C54/'PIB y gst crr'!$C54</f>
        <v>1</v>
      </c>
      <c r="D54" s="22">
        <f>+'PIB y gst crr'!D54/'PIB y gst crr'!$C54</f>
        <v>0.68071306518691166</v>
      </c>
      <c r="E54" s="22">
        <f>+'PIB y gst crr'!E54/'PIB y gst crr'!$C54</f>
        <v>0.15404126167148421</v>
      </c>
      <c r="F54" s="22">
        <f>+'PIB y gst crr'!F54/'PIB y gst crr'!$C54</f>
        <v>0.19313693153867736</v>
      </c>
      <c r="G54" s="22">
        <f>+'PIB y gst crr'!G54/'PIB y gst crr'!$C54</f>
        <v>3.5590487803068643E-2</v>
      </c>
      <c r="H54" s="22">
        <f>+'PIB y gst crr'!H54/'PIB y gst crr'!$C54</f>
        <v>0.33836300149315834</v>
      </c>
      <c r="I54" s="22">
        <f>+'PIB y gst crr'!I54/'PIB y gst crr'!$C54</f>
        <v>0.10065064851467653</v>
      </c>
      <c r="J54" s="22">
        <f>+'PIB y gst crr'!J54/'PIB y gst crr'!$C54</f>
        <v>0.43116677043936191</v>
      </c>
      <c r="K54" s="40">
        <f>+'PIB y gst crr'!K54/'PIB y gst crr'!$C54</f>
        <v>7.1328625768614817E-2</v>
      </c>
    </row>
    <row r="55" spans="2:11" ht="15.75" x14ac:dyDescent="0.25">
      <c r="B55" s="35" t="s">
        <v>52</v>
      </c>
      <c r="C55" s="22">
        <f>+'PIB y gst crr'!C55/'PIB y gst crr'!$C55</f>
        <v>1</v>
      </c>
      <c r="D55" s="22">
        <f>+'PIB y gst crr'!D55/'PIB y gst crr'!$C55</f>
        <v>0.71008297365020367</v>
      </c>
      <c r="E55" s="22">
        <f>+'PIB y gst crr'!E55/'PIB y gst crr'!$C55</f>
        <v>0.14392025698989436</v>
      </c>
      <c r="F55" s="22">
        <f>+'PIB y gst crr'!F55/'PIB y gst crr'!$C55</f>
        <v>0.1848930673586579</v>
      </c>
      <c r="G55" s="22">
        <f>+'PIB y gst crr'!G55/'PIB y gst crr'!$C55</f>
        <v>2.4325318414251708E-2</v>
      </c>
      <c r="H55" s="22">
        <f>+'PIB y gst crr'!H55/'PIB y gst crr'!$C55</f>
        <v>0.31078566179541917</v>
      </c>
      <c r="I55" s="22">
        <f>+'PIB y gst crr'!I55/'PIB y gst crr'!$C55</f>
        <v>0.10739158146411568</v>
      </c>
      <c r="J55" s="22">
        <f>+'PIB y gst crr'!J55/'PIB y gst crr'!$C55</f>
        <v>0.40401622456940522</v>
      </c>
      <c r="K55" s="40">
        <f>+'PIB y gst crr'!K55/'PIB y gst crr'!$C55</f>
        <v>7.7382635103137268E-2</v>
      </c>
    </row>
    <row r="56" spans="2:11" ht="15.75" x14ac:dyDescent="0.25">
      <c r="B56" s="36" t="s">
        <v>56</v>
      </c>
      <c r="C56" s="22">
        <f>+'PIB y gst crr'!C56/'PIB y gst crr'!$C56</f>
        <v>1</v>
      </c>
      <c r="D56" s="22">
        <f>+'PIB y gst crr'!D56/'PIB y gst crr'!$C56</f>
        <v>0.63028997686119614</v>
      </c>
      <c r="E56" s="22">
        <f>+'PIB y gst crr'!E56/'PIB y gst crr'!$C56</f>
        <v>0.13906453067049759</v>
      </c>
      <c r="F56" s="22">
        <f>+'PIB y gst crr'!F56/'PIB y gst crr'!$C56</f>
        <v>0.19294171433443344</v>
      </c>
      <c r="G56" s="22">
        <f>+'PIB y gst crr'!G56/'PIB y gst crr'!$C56</f>
        <v>5.4879977193843923E-2</v>
      </c>
      <c r="H56" s="22">
        <f>+'PIB y gst crr'!H56/'PIB y gst crr'!$C56</f>
        <v>0.34676515065777425</v>
      </c>
      <c r="I56" s="22">
        <f>+'PIB y gst crr'!I56/'PIB y gst crr'!$C56</f>
        <v>0.10750519359036162</v>
      </c>
      <c r="J56" s="22">
        <f>+'PIB y gst crr'!J56/'PIB y gst crr'!$C56</f>
        <v>0.40542203694275292</v>
      </c>
      <c r="K56" s="40">
        <f>+'PIB y gst crr'!K56/'PIB y gst crr'!$C56</f>
        <v>6.6024506365354035E-2</v>
      </c>
    </row>
    <row r="57" spans="2:11" ht="15.75" x14ac:dyDescent="0.25">
      <c r="B57" s="35" t="s">
        <v>5</v>
      </c>
      <c r="C57" s="22">
        <f>+'PIB y gst crr'!C57/'PIB y gst crr'!$C57</f>
        <v>1</v>
      </c>
      <c r="D57" s="22">
        <f>+'PIB y gst crr'!D57/'PIB y gst crr'!$C57</f>
        <v>0.65221634580335408</v>
      </c>
      <c r="E57" s="22">
        <f>+'PIB y gst crr'!E57/'PIB y gst crr'!$C57</f>
        <v>0.14845108610664781</v>
      </c>
      <c r="F57" s="22">
        <f>+'PIB y gst crr'!F57/'PIB y gst crr'!$C57</f>
        <v>0.20449256641172084</v>
      </c>
      <c r="G57" s="22">
        <f>+'PIB y gst crr'!G57/'PIB y gst crr'!$C57</f>
        <v>-1.9325432743144206E-2</v>
      </c>
      <c r="H57" s="22">
        <f>+'PIB y gst crr'!H57/'PIB y gst crr'!$C57</f>
        <v>0.39852343080858599</v>
      </c>
      <c r="I57" s="22">
        <f>+'PIB y gst crr'!I57/'PIB y gst crr'!$C57</f>
        <v>0.10597524624593574</v>
      </c>
      <c r="J57" s="22">
        <f>+'PIB y gst crr'!J57/'PIB y gst crr'!$C57</f>
        <v>0.41879438929100482</v>
      </c>
      <c r="K57" s="40">
        <f>+'PIB y gst crr'!K57/'PIB y gst crr'!$C57</f>
        <v>7.1538853342095407E-2</v>
      </c>
    </row>
    <row r="58" spans="2:11" ht="15.75" x14ac:dyDescent="0.25">
      <c r="B58" s="35" t="s">
        <v>6</v>
      </c>
      <c r="C58" s="22">
        <f>+'PIB y gst crr'!C58/'PIB y gst crr'!$C58</f>
        <v>1</v>
      </c>
      <c r="D58" s="22">
        <f>+'PIB y gst crr'!D58/'PIB y gst crr'!$C58</f>
        <v>0.66792599638034955</v>
      </c>
      <c r="E58" s="22">
        <f>+'PIB y gst crr'!E58/'PIB y gst crr'!$C58</f>
        <v>0.14980655861322717</v>
      </c>
      <c r="F58" s="22">
        <f>+'PIB y gst crr'!F58/'PIB y gst crr'!$C58</f>
        <v>0.18412226468422371</v>
      </c>
      <c r="G58" s="22">
        <f>+'PIB y gst crr'!G58/'PIB y gst crr'!$C58</f>
        <v>2.8442141667805999E-2</v>
      </c>
      <c r="H58" s="22">
        <f>+'PIB y gst crr'!H58/'PIB y gst crr'!$C58</f>
        <v>0.36540638236324052</v>
      </c>
      <c r="I58" s="22">
        <f>+'PIB y gst crr'!I58/'PIB y gst crr'!$C58</f>
        <v>0.10602033192854504</v>
      </c>
      <c r="J58" s="22">
        <f>+'PIB y gst crr'!J58/'PIB y gst crr'!$C58</f>
        <v>0.42498421559626059</v>
      </c>
      <c r="K58" s="40">
        <f>+'PIB y gst crr'!K58/'PIB y gst crr'!$C58</f>
        <v>7.6739460041131413E-2</v>
      </c>
    </row>
    <row r="59" spans="2:11" ht="15.75" x14ac:dyDescent="0.25">
      <c r="B59" s="35" t="s">
        <v>7</v>
      </c>
      <c r="C59" s="22">
        <f>+'PIB y gst crr'!C59/'PIB y gst crr'!$C59</f>
        <v>1</v>
      </c>
      <c r="D59" s="22">
        <f>+'PIB y gst crr'!D59/'PIB y gst crr'!$C59</f>
        <v>0.715247245599412</v>
      </c>
      <c r="E59" s="22">
        <f>+'PIB y gst crr'!E59/'PIB y gst crr'!$C59</f>
        <v>0.14222350720166793</v>
      </c>
      <c r="F59" s="22">
        <f>+'PIB y gst crr'!F59/'PIB y gst crr'!$C59</f>
        <v>0.18569786630687143</v>
      </c>
      <c r="G59" s="22">
        <f>+'PIB y gst crr'!G59/'PIB y gst crr'!$C59</f>
        <v>-4.3111308423533527E-3</v>
      </c>
      <c r="H59" s="22">
        <f>+'PIB y gst crr'!H59/'PIB y gst crr'!$C59</f>
        <v>0.3284957205754499</v>
      </c>
      <c r="I59" s="22">
        <f>+'PIB y gst crr'!I59/'PIB y gst crr'!$C59</f>
        <v>0.11142064786085508</v>
      </c>
      <c r="J59" s="22">
        <f>+'PIB y gst crr'!J59/'PIB y gst crr'!$C59</f>
        <v>0.40329437988741235</v>
      </c>
      <c r="K59" s="40">
        <f>+'PIB y gst crr'!K59/'PIB y gst crr'!$C59</f>
        <v>7.5479476814490673E-2</v>
      </c>
    </row>
    <row r="60" spans="2:11" ht="15.75" x14ac:dyDescent="0.25">
      <c r="B60" s="36" t="s">
        <v>53</v>
      </c>
      <c r="C60" s="22">
        <f>+'PIB y gst crr'!C60/'PIB y gst crr'!$C60</f>
        <v>1</v>
      </c>
      <c r="D60" s="22">
        <f>+'PIB y gst crr'!D60/'PIB y gst crr'!$C60</f>
        <v>0.62296564018749878</v>
      </c>
      <c r="E60" s="22">
        <f>+'PIB y gst crr'!E60/'PIB y gst crr'!$C60</f>
        <v>0.13802766640943395</v>
      </c>
      <c r="F60" s="22">
        <f>+'PIB y gst crr'!F60/'PIB y gst crr'!$C60</f>
        <v>0.17754895563824571</v>
      </c>
      <c r="G60" s="22">
        <f>+'PIB y gst crr'!G60/'PIB y gst crr'!$C60</f>
        <v>6.265592972553162E-2</v>
      </c>
      <c r="H60" s="22">
        <f>+'PIB y gst crr'!H60/'PIB y gst crr'!$C60</f>
        <v>0.34510541811010309</v>
      </c>
      <c r="I60" s="22">
        <f>+'PIB y gst crr'!I60/'PIB y gst crr'!$C60</f>
        <v>0.12551698015196602</v>
      </c>
      <c r="J60" s="22">
        <f>+'PIB y gst crr'!J60/'PIB y gst crr'!$C60</f>
        <v>0.40490244764595185</v>
      </c>
      <c r="K60" s="40">
        <f>+'PIB y gst crr'!K60/'PIB y gst crr'!$C60</f>
        <v>6.691814257682728E-2</v>
      </c>
    </row>
    <row r="61" spans="2:11" ht="15.75" x14ac:dyDescent="0.25">
      <c r="B61" s="35" t="s">
        <v>54</v>
      </c>
      <c r="C61" s="22">
        <f>+'PIB y gst crr'!C61/'PIB y gst crr'!$C61</f>
        <v>1</v>
      </c>
      <c r="D61" s="22">
        <f>+'PIB y gst crr'!D61/'PIB y gst crr'!$C61</f>
        <v>0.62983266068371302</v>
      </c>
      <c r="E61" s="22">
        <f>+'PIB y gst crr'!E61/'PIB y gst crr'!$C61</f>
        <v>0.14281732967856114</v>
      </c>
      <c r="F61" s="22">
        <f>+'PIB y gst crr'!F61/'PIB y gst crr'!$C61</f>
        <v>0.18168201740522805</v>
      </c>
      <c r="G61" s="22">
        <f>+'PIB y gst crr'!G61/'PIB y gst crr'!$C61</f>
        <v>8.158211924379262E-2</v>
      </c>
      <c r="H61" s="22">
        <f>+'PIB y gst crr'!H61/'PIB y gst crr'!$C61</f>
        <v>0.36784998712019601</v>
      </c>
      <c r="I61" s="22">
        <f>+'PIB y gst crr'!I61/'PIB y gst crr'!$C61</f>
        <v>9.9499283950797365E-2</v>
      </c>
      <c r="J61" s="22">
        <f>+'PIB y gst crr'!J61/'PIB y gst crr'!$C61</f>
        <v>0.42774962477281825</v>
      </c>
      <c r="K61" s="40">
        <f>+'PIB y gst crr'!K61/'PIB y gst crr'!$C61</f>
        <v>7.55137733094699E-2</v>
      </c>
    </row>
    <row r="62" spans="2:11" ht="15.75" x14ac:dyDescent="0.25">
      <c r="B62" s="35" t="s">
        <v>55</v>
      </c>
      <c r="C62" s="22">
        <f>+'PIB y gst crr'!C62/'PIB y gst crr'!$C62</f>
        <v>1</v>
      </c>
      <c r="D62" s="22">
        <f>+'PIB y gst crr'!D62/'PIB y gst crr'!$C62</f>
        <v>0.65775042968595265</v>
      </c>
      <c r="E62" s="22">
        <f>+'PIB y gst crr'!E62/'PIB y gst crr'!$C62</f>
        <v>0.14521142016159824</v>
      </c>
      <c r="F62" s="22">
        <f>+'PIB y gst crr'!F62/'PIB y gst crr'!$C62</f>
        <v>0.19576265006113058</v>
      </c>
      <c r="G62" s="22">
        <f>+'PIB y gst crr'!G62/'PIB y gst crr'!$C62</f>
        <v>5.9463937949001532E-2</v>
      </c>
      <c r="H62" s="22">
        <f>+'PIB y gst crr'!H62/'PIB y gst crr'!$C62</f>
        <v>0.34382032543818603</v>
      </c>
      <c r="I62" s="22">
        <f>+'PIB y gst crr'!I62/'PIB y gst crr'!$C62</f>
        <v>0.10532109136431948</v>
      </c>
      <c r="J62" s="22">
        <f>+'PIB y gst crr'!J62/'PIB y gst crr'!$C62</f>
        <v>0.4291296319212638</v>
      </c>
      <c r="K62" s="40">
        <f>+'PIB y gst crr'!K62/'PIB y gst crr'!$C62</f>
        <v>7.8200222738924713E-2</v>
      </c>
    </row>
    <row r="63" spans="2:11" ht="15.75" x14ac:dyDescent="0.25">
      <c r="B63" s="35" t="s">
        <v>52</v>
      </c>
      <c r="C63" s="22">
        <f>+'PIB y gst crr'!C63/'PIB y gst crr'!$C63</f>
        <v>1</v>
      </c>
      <c r="D63" s="22">
        <f>+'PIB y gst crr'!D63/'PIB y gst crr'!$C63</f>
        <v>0.72309956431085776</v>
      </c>
      <c r="E63" s="22">
        <f>+'PIB y gst crr'!E63/'PIB y gst crr'!$C63</f>
        <v>0.13915213304639934</v>
      </c>
      <c r="F63" s="22">
        <f>+'PIB y gst crr'!F63/'PIB y gst crr'!$C63</f>
        <v>0.18929649681098387</v>
      </c>
      <c r="G63" s="22">
        <f>+'PIB y gst crr'!G63/'PIB y gst crr'!$C63</f>
        <v>-1.8108013373251085E-2</v>
      </c>
      <c r="H63" s="22">
        <f>+'PIB y gst crr'!H63/'PIB y gst crr'!$C63</f>
        <v>0.34466188921731555</v>
      </c>
      <c r="I63" s="22">
        <f>+'PIB y gst crr'!I63/'PIB y gst crr'!$C63</f>
        <v>0.11852529992769972</v>
      </c>
      <c r="J63" s="22">
        <f>+'PIB y gst crr'!J63/'PIB y gst crr'!$C63</f>
        <v>0.41470632560944759</v>
      </c>
      <c r="K63" s="40">
        <f>+'PIB y gst crr'!K63/'PIB y gst crr'!$C63</f>
        <v>8.1921044330557607E-2</v>
      </c>
    </row>
    <row r="64" spans="2:11" ht="15.75" x14ac:dyDescent="0.25">
      <c r="B64" s="36" t="s">
        <v>66</v>
      </c>
      <c r="C64" s="22">
        <f>+'PIB y gst crr'!C64/'PIB y gst crr'!$C64</f>
        <v>1</v>
      </c>
      <c r="D64" s="22">
        <f>+'PIB y gst crr'!D64/'PIB y gst crr'!$C64</f>
        <v>0.6390742458515607</v>
      </c>
      <c r="E64" s="22">
        <f>+'PIB y gst crr'!E64/'PIB y gst crr'!$C64</f>
        <v>0.13727156360145004</v>
      </c>
      <c r="F64" s="22">
        <f>+'PIB y gst crr'!F64/'PIB y gst crr'!$C64</f>
        <v>0.18032179887740782</v>
      </c>
      <c r="G64" s="22">
        <f>+'PIB y gst crr'!G64/'PIB y gst crr'!$C64</f>
        <v>5.2661482205845878E-2</v>
      </c>
      <c r="H64" s="22">
        <f>+'PIB y gst crr'!H64/'PIB y gst crr'!$C64</f>
        <v>0.34897899310567054</v>
      </c>
      <c r="I64" s="22">
        <f>+'PIB y gst crr'!I64/'PIB y gst crr'!$C64</f>
        <v>0.13693443279324052</v>
      </c>
      <c r="J64" s="22">
        <f>+'PIB y gst crr'!J64/'PIB y gst crr'!$C64</f>
        <v>0.41911606436365978</v>
      </c>
      <c r="K64" s="40">
        <f>+'PIB y gst crr'!K64/'PIB y gst crr'!$C64</f>
        <v>7.6126452071515721E-2</v>
      </c>
    </row>
    <row r="65" spans="2:11" ht="15.75" x14ac:dyDescent="0.25">
      <c r="B65" s="35" t="s">
        <v>5</v>
      </c>
      <c r="C65" s="22">
        <f>+'PIB y gst crr'!C65/'PIB y gst crr'!$C65</f>
        <v>1</v>
      </c>
      <c r="D65" s="22">
        <f>+'PIB y gst crr'!D65/'PIB y gst crr'!$C65</f>
        <v>0.64308349314336211</v>
      </c>
      <c r="E65" s="22">
        <f>+'PIB y gst crr'!E65/'PIB y gst crr'!$C65</f>
        <v>0.13879055136408133</v>
      </c>
      <c r="F65" s="22">
        <f>+'PIB y gst crr'!F65/'PIB y gst crr'!$C65</f>
        <v>0.17821299014891367</v>
      </c>
      <c r="G65" s="22">
        <f>+'PIB y gst crr'!G65/'PIB y gst crr'!$C65</f>
        <v>0.10943818172956123</v>
      </c>
      <c r="H65" s="22">
        <f>+'PIB y gst crr'!H65/'PIB y gst crr'!$C65</f>
        <v>0.36974166887881793</v>
      </c>
      <c r="I65" s="22">
        <f>+'PIB y gst crr'!I65/'PIB y gst crr'!$C65</f>
        <v>0.12051950104548062</v>
      </c>
      <c r="J65" s="22">
        <f>+'PIB y gst crr'!J65/'PIB y gst crr'!$C65</f>
        <v>0.48186305158523263</v>
      </c>
      <c r="K65" s="40">
        <f>+'PIB y gst crr'!K65/'PIB y gst crr'!$C65</f>
        <v>7.7923334724984264E-2</v>
      </c>
    </row>
    <row r="66" spans="2:11" ht="15.75" x14ac:dyDescent="0.25">
      <c r="B66" s="35" t="s">
        <v>6</v>
      </c>
      <c r="C66" s="22">
        <f>+'PIB y gst crr'!C66/'PIB y gst crr'!$C66</f>
        <v>1</v>
      </c>
      <c r="D66" s="22">
        <f>+'PIB y gst crr'!D66/'PIB y gst crr'!$C66</f>
        <v>0.66123264179924313</v>
      </c>
      <c r="E66" s="22">
        <f>+'PIB y gst crr'!E66/'PIB y gst crr'!$C66</f>
        <v>0.13909717200511579</v>
      </c>
      <c r="F66" s="22">
        <f>+'PIB y gst crr'!F66/'PIB y gst crr'!$C66</f>
        <v>0.18310192858112992</v>
      </c>
      <c r="G66" s="22">
        <f>+'PIB y gst crr'!G66/'PIB y gst crr'!$C66</f>
        <v>9.2715228445404474E-2</v>
      </c>
      <c r="H66" s="22">
        <f>+'PIB y gst crr'!H66/'PIB y gst crr'!$C66</f>
        <v>0.36747770761450088</v>
      </c>
      <c r="I66" s="22">
        <f>+'PIB y gst crr'!I66/'PIB y gst crr'!$C66</f>
        <v>0.11356078406459566</v>
      </c>
      <c r="J66" s="22">
        <f>+'PIB y gst crr'!J66/'PIB y gst crr'!$C66</f>
        <v>0.47698055172761289</v>
      </c>
      <c r="K66" s="40">
        <f>+'PIB y gst crr'!K66/'PIB y gst crr'!$C66</f>
        <v>8.0204910782376931E-2</v>
      </c>
    </row>
    <row r="67" spans="2:11" ht="15.75" x14ac:dyDescent="0.25">
      <c r="B67" s="35" t="s">
        <v>7</v>
      </c>
      <c r="C67" s="22">
        <f>+'PIB y gst crr'!C67/'PIB y gst crr'!$C67</f>
        <v>1</v>
      </c>
      <c r="D67" s="22">
        <f>+'PIB y gst crr'!D67/'PIB y gst crr'!$C67</f>
        <v>0.74267366489117759</v>
      </c>
      <c r="E67" s="22">
        <f>+'PIB y gst crr'!E67/'PIB y gst crr'!$C67</f>
        <v>0.13687790587795134</v>
      </c>
      <c r="F67" s="22">
        <f>+'PIB y gst crr'!F67/'PIB y gst crr'!$C67</f>
        <v>0.20599343475641096</v>
      </c>
      <c r="G67" s="22">
        <f>+'PIB y gst crr'!G67/'PIB y gst crr'!$C67</f>
        <v>-2.424513020269051E-2</v>
      </c>
      <c r="H67" s="22">
        <f>+'PIB y gst crr'!H67/'PIB y gst crr'!$C67</f>
        <v>0.35983872256528981</v>
      </c>
      <c r="I67" s="22">
        <f>+'PIB y gst crr'!I67/'PIB y gst crr'!$C67</f>
        <v>0.12330635899495415</v>
      </c>
      <c r="J67" s="22">
        <f>+'PIB y gst crr'!J67/'PIB y gst crr'!$C67</f>
        <v>0.47072222773793093</v>
      </c>
      <c r="K67" s="40">
        <f>+'PIB y gst crr'!K67/'PIB y gst crr'!$C67</f>
        <v>7.3722729145162383E-2</v>
      </c>
    </row>
    <row r="68" spans="2:11" ht="15.75" x14ac:dyDescent="0.25">
      <c r="B68" s="35" t="s">
        <v>67</v>
      </c>
      <c r="C68" s="22">
        <f>+'PIB y gst crr'!C68/'PIB y gst crr'!$C68</f>
        <v>1</v>
      </c>
      <c r="D68" s="22">
        <f>+'PIB y gst crr'!D68/'PIB y gst crr'!$C68</f>
        <v>0.63915184150940396</v>
      </c>
      <c r="E68" s="22">
        <f>+'PIB y gst crr'!E68/'PIB y gst crr'!$C68</f>
        <v>0.13445431765041987</v>
      </c>
      <c r="F68" s="22">
        <f>+'PIB y gst crr'!F68/'PIB y gst crr'!$C68</f>
        <v>0.19081804727746912</v>
      </c>
      <c r="G68" s="22">
        <f>+'PIB y gst crr'!G68/'PIB y gst crr'!$C68</f>
        <v>8.5377879219610611E-2</v>
      </c>
      <c r="H68" s="22">
        <f>+'PIB y gst crr'!H68/'PIB y gst crr'!$C68</f>
        <v>0.36239532647187739</v>
      </c>
      <c r="I68" s="22">
        <f>+'PIB y gst crr'!I68/'PIB y gst crr'!$C68</f>
        <v>0.13881780978454422</v>
      </c>
      <c r="J68" s="22">
        <f>+'PIB y gst crr'!J68/'PIB y gst crr'!$C68</f>
        <v>0.48217883658637406</v>
      </c>
      <c r="K68" s="40">
        <f>+'PIB y gst crr'!K68/'PIB y gst crr'!$C68</f>
        <v>6.8836385326951091E-2</v>
      </c>
    </row>
    <row r="69" spans="2:11" ht="15.75" x14ac:dyDescent="0.25">
      <c r="B69" s="35" t="s">
        <v>5</v>
      </c>
      <c r="C69" s="22">
        <f>+'PIB y gst crr'!C69/'PIB y gst crr'!$C69</f>
        <v>1</v>
      </c>
      <c r="D69" s="22">
        <f>+'PIB y gst crr'!D69/'PIB y gst crr'!$C69</f>
        <v>0.62517666448916731</v>
      </c>
      <c r="E69" s="22">
        <f>+'PIB y gst crr'!E69/'PIB y gst crr'!$C69</f>
        <v>0.13461076904911526</v>
      </c>
      <c r="F69" s="22">
        <f>+'PIB y gst crr'!F69/'PIB y gst crr'!$C69</f>
        <v>0.17670621490311172</v>
      </c>
      <c r="G69" s="22">
        <f>+'PIB y gst crr'!G69/'PIB y gst crr'!$C69</f>
        <v>0.1203850469186783</v>
      </c>
      <c r="H69" s="22">
        <f>+'PIB y gst crr'!H69/'PIB y gst crr'!$C69</f>
        <v>0.38038686524470566</v>
      </c>
      <c r="I69" s="22">
        <f>+'PIB y gst crr'!I69/'PIB y gst crr'!$C69</f>
        <v>0.11886479370733284</v>
      </c>
      <c r="J69" s="22">
        <f>+'PIB y gst crr'!J69/'PIB y gst crr'!$C69</f>
        <v>0.48352303217304693</v>
      </c>
      <c r="K69" s="40">
        <f>+'PIB y gst crr'!K69/'PIB y gst crr'!$C69</f>
        <v>7.260732213906422E-2</v>
      </c>
    </row>
    <row r="70" spans="2:11" s="24" customFormat="1" ht="15.75" x14ac:dyDescent="0.25">
      <c r="B70" s="35" t="s">
        <v>6</v>
      </c>
      <c r="C70" s="22">
        <f>+'PIB y gst crr'!C70/'PIB y gst crr'!$C70</f>
        <v>1</v>
      </c>
      <c r="D70" s="22">
        <f>+'PIB y gst crr'!D70/'PIB y gst crr'!$C70</f>
        <v>0.64669533807618151</v>
      </c>
      <c r="E70" s="22">
        <f>+'PIB y gst crr'!E70/'PIB y gst crr'!$C70</f>
        <v>0.13735849180201259</v>
      </c>
      <c r="F70" s="22">
        <f>+'PIB y gst crr'!F70/'PIB y gst crr'!$C70</f>
        <v>0.2041141362159532</v>
      </c>
      <c r="G70" s="22">
        <f>+'PIB y gst crr'!G70/'PIB y gst crr'!$C70</f>
        <v>7.1642802085718327E-2</v>
      </c>
      <c r="H70" s="22">
        <f>+'PIB y gst crr'!H70/'PIB y gst crr'!$C70</f>
        <v>0.36476443119211421</v>
      </c>
      <c r="I70" s="22">
        <f>+'PIB y gst crr'!I70/'PIB y gst crr'!$C70</f>
        <v>0.1206514466273871</v>
      </c>
      <c r="J70" s="22">
        <f>+'PIB y gst crr'!J70/'PIB y gst crr'!$C70</f>
        <v>0.47309018036422174</v>
      </c>
      <c r="K70" s="40">
        <f>+'PIB y gst crr'!K70/'PIB y gst crr'!$C70</f>
        <v>7.2136465635145169E-2</v>
      </c>
    </row>
    <row r="71" spans="2:11" ht="15.75" x14ac:dyDescent="0.25">
      <c r="B71" s="35" t="s">
        <v>7</v>
      </c>
      <c r="C71" s="22">
        <f>+'PIB y gst crr'!C71/'PIB y gst crr'!$C71</f>
        <v>1</v>
      </c>
      <c r="D71" s="22">
        <f>+'PIB y gst crr'!D71/'PIB y gst crr'!$C71</f>
        <v>0.73131655685325236</v>
      </c>
      <c r="E71" s="22">
        <f>+'PIB y gst crr'!E71/'PIB y gst crr'!$C71</f>
        <v>0.13497320566007262</v>
      </c>
      <c r="F71" s="22">
        <f>+'PIB y gst crr'!F71/'PIB y gst crr'!$C71</f>
        <v>0.22264506095422518</v>
      </c>
      <c r="G71" s="22">
        <f>+'PIB y gst crr'!G71/'PIB y gst crr'!$C71</f>
        <v>-1.1081243436081948E-2</v>
      </c>
      <c r="H71" s="22">
        <f>+'PIB y gst crr'!H71/'PIB y gst crr'!$C71</f>
        <v>0.35484458408874825</v>
      </c>
      <c r="I71" s="22">
        <f>+'PIB y gst crr'!I71/'PIB y gst crr'!$C71</f>
        <v>0.12570514512817588</v>
      </c>
      <c r="J71" s="22">
        <f>+'PIB y gst crr'!J71/'PIB y gst crr'!$C71</f>
        <v>0.48401194229833427</v>
      </c>
      <c r="K71" s="40">
        <f>+'PIB y gst crr'!K71/'PIB y gst crr'!$C71</f>
        <v>7.4391366950058116E-2</v>
      </c>
    </row>
    <row r="72" spans="2:11" ht="15.75" x14ac:dyDescent="0.25">
      <c r="B72" s="35" t="s">
        <v>70</v>
      </c>
      <c r="C72" s="22">
        <f>+'PIB y gst crr'!C72/'PIB y gst crr'!$C72</f>
        <v>1</v>
      </c>
      <c r="D72" s="22">
        <f>+'PIB y gst crr'!D72/'PIB y gst crr'!$C72</f>
        <v>0.62396652712655198</v>
      </c>
      <c r="E72" s="22">
        <f>+'PIB y gst crr'!E72/'PIB y gst crr'!$C72</f>
        <v>0.12899372575260756</v>
      </c>
      <c r="F72" s="22">
        <f>+'PIB y gst crr'!F72/'PIB y gst crr'!$C72</f>
        <v>0.20351106135411912</v>
      </c>
      <c r="G72" s="22">
        <f>+'PIB y gst crr'!G72/'PIB y gst crr'!$C72</f>
        <v>7.0125264129243026E-2</v>
      </c>
      <c r="H72" s="22">
        <f>+'PIB y gst crr'!H72/'PIB y gst crr'!$C72</f>
        <v>0.35812869754574589</v>
      </c>
      <c r="I72" s="22">
        <f>+'PIB y gst crr'!I72/'PIB y gst crr'!$C72</f>
        <v>0.13352962032675472</v>
      </c>
      <c r="J72" s="22">
        <f>+'PIB y gst crr'!J72/'PIB y gst crr'!$C72</f>
        <v>0.44658778492116963</v>
      </c>
      <c r="K72" s="40">
        <f>+'PIB y gst crr'!K72/'PIB y gst crr'!$C72</f>
        <v>7.1667111313852686E-2</v>
      </c>
    </row>
    <row r="73" spans="2:11" ht="15.75" x14ac:dyDescent="0.25">
      <c r="B73" s="35" t="s">
        <v>54</v>
      </c>
      <c r="C73" s="22">
        <f>+'PIB y gst crr'!C73/'PIB y gst crr'!$C73</f>
        <v>1</v>
      </c>
      <c r="D73" s="22">
        <f>+'PIB y gst crr'!D73/'PIB y gst crr'!$C73</f>
        <v>0.6199366515650262</v>
      </c>
      <c r="E73" s="22">
        <f>+'PIB y gst crr'!E73/'PIB y gst crr'!$C73</f>
        <v>0.13015202694960282</v>
      </c>
      <c r="F73" s="22">
        <f>+'PIB y gst crr'!F73/'PIB y gst crr'!$C73</f>
        <v>0.20047355139504411</v>
      </c>
      <c r="G73" s="22">
        <f>+'PIB y gst crr'!G73/'PIB y gst crr'!$C73</f>
        <v>5.8576534312234182E-2</v>
      </c>
      <c r="H73" s="22">
        <f>+'PIB y gst crr'!H73/'PIB y gst crr'!$C73</f>
        <v>0.3702224372015791</v>
      </c>
      <c r="I73" s="22">
        <f>+'PIB y gst crr'!I73/'PIB y gst crr'!$C73</f>
        <v>0.12312881862360228</v>
      </c>
      <c r="J73" s="22">
        <f>+'PIB y gst crr'!J73/'PIB y gst crr'!$C73</f>
        <v>0.43444025848335016</v>
      </c>
      <c r="K73" s="40">
        <f>+'PIB y gst crr'!K73/'PIB y gst crr'!$C73</f>
        <v>6.8049761563738542E-2</v>
      </c>
    </row>
    <row r="74" spans="2:11" ht="15.75" x14ac:dyDescent="0.25">
      <c r="B74" s="35" t="s">
        <v>51</v>
      </c>
      <c r="C74" s="22">
        <f>+'PIB y gst crr'!C74/'PIB y gst crr'!$C74</f>
        <v>1</v>
      </c>
      <c r="D74" s="22">
        <f>+'PIB y gst crr'!D74/'PIB y gst crr'!$C74</f>
        <v>0.65944673193261183</v>
      </c>
      <c r="E74" s="22">
        <f>+'PIB y gst crr'!E74/'PIB y gst crr'!$C74</f>
        <v>0.13548564319920844</v>
      </c>
      <c r="F74" s="22">
        <f>+'PIB y gst crr'!F74/'PIB y gst crr'!$C74</f>
        <v>0.22570607163166984</v>
      </c>
      <c r="G74" s="22">
        <f>+'PIB y gst crr'!G74/'PIB y gst crr'!$C74</f>
        <v>4.4189133140480043E-2</v>
      </c>
      <c r="H74" s="22">
        <f>+'PIB y gst crr'!H74/'PIB y gst crr'!$C74</f>
        <v>0.35152745235100763</v>
      </c>
      <c r="I74" s="22">
        <f>+'PIB y gst crr'!I74/'PIB y gst crr'!$C74</f>
        <v>0.12833125099709303</v>
      </c>
      <c r="J74" s="22">
        <f>+'PIB y gst crr'!J74/'PIB y gst crr'!$C74</f>
        <v>0.47730689732321707</v>
      </c>
      <c r="K74" s="40">
        <f>+'PIB y gst crr'!K74/'PIB y gst crr'!$C74</f>
        <v>6.7379385928853799E-2</v>
      </c>
    </row>
    <row r="75" spans="2:11" ht="15.75" x14ac:dyDescent="0.25">
      <c r="B75" s="35" t="s">
        <v>69</v>
      </c>
      <c r="C75" s="22">
        <f>+'PIB y gst crr'!C75/'PIB y gst crr'!$C75</f>
        <v>1</v>
      </c>
      <c r="D75" s="22">
        <f>+'PIB y gst crr'!D75/'PIB y gst crr'!$C75</f>
        <v>0.76418629634639701</v>
      </c>
      <c r="E75" s="22">
        <f>+'PIB y gst crr'!E75/'PIB y gst crr'!$C75</f>
        <v>0.13762835340560647</v>
      </c>
      <c r="F75" s="22">
        <f>+'PIB y gst crr'!F75/'PIB y gst crr'!$C75</f>
        <v>0.23989592840434215</v>
      </c>
      <c r="G75" s="22">
        <f>+'PIB y gst crr'!G75/'PIB y gst crr'!$C75</f>
        <v>-5.2611466784020886E-2</v>
      </c>
      <c r="H75" s="22">
        <f>+'PIB y gst crr'!H75/'PIB y gst crr'!$C75</f>
        <v>0.35146860163370058</v>
      </c>
      <c r="I75" s="22">
        <f>+'PIB y gst crr'!I75/'PIB y gst crr'!$C75</f>
        <v>0.13242360944096251</v>
      </c>
      <c r="J75" s="22">
        <f>+'PIB y gst crr'!J75/'PIB y gst crr'!$C75</f>
        <v>0.50231862495178381</v>
      </c>
      <c r="K75" s="40">
        <f>+'PIB y gst crr'!K75/'PIB y gst crr'!$C75</f>
        <v>7.0672697495204037E-2</v>
      </c>
    </row>
    <row r="76" spans="2:11" ht="15.75" x14ac:dyDescent="0.25">
      <c r="B76" s="35" t="s">
        <v>79</v>
      </c>
      <c r="C76" s="22">
        <f>+'PIB y gst crr'!C76/'PIB y gst crr'!$C76</f>
        <v>1</v>
      </c>
      <c r="D76" s="22">
        <f>+'PIB y gst crr'!D76/'PIB y gst crr'!$C76</f>
        <v>0.60347902839582535</v>
      </c>
      <c r="E76" s="22">
        <f>+'PIB y gst crr'!E76/'PIB y gst crr'!$C76</f>
        <v>0.12627535732241724</v>
      </c>
      <c r="F76" s="22">
        <f>+'PIB y gst crr'!F76/'PIB y gst crr'!$C76</f>
        <v>0.20821568363934878</v>
      </c>
      <c r="G76" s="22">
        <f>+'PIB y gst crr'!G76/'PIB y gst crr'!$C76</f>
        <v>0.10620338714012298</v>
      </c>
      <c r="H76" s="22">
        <f>+'PIB y gst crr'!H76/'PIB y gst crr'!$C76</f>
        <v>0.29756016443594235</v>
      </c>
      <c r="I76" s="22">
        <f>+'PIB y gst crr'!I76/'PIB y gst crr'!$C76</f>
        <v>0.12904378579236872</v>
      </c>
      <c r="J76" s="22">
        <f>+'PIB y gst crr'!J76/'PIB y gst crr'!$C76</f>
        <v>0.4168287370238592</v>
      </c>
      <c r="K76" s="40">
        <f>+'PIB y gst crr'!K76/'PIB y gst crr'!$C76</f>
        <v>5.3948669702166142E-2</v>
      </c>
    </row>
    <row r="77" spans="2:11" ht="15.75" x14ac:dyDescent="0.25">
      <c r="B77" s="35" t="s">
        <v>54</v>
      </c>
      <c r="C77" s="22">
        <f>+'PIB y gst crr'!C77/'PIB y gst crr'!$C77</f>
        <v>1</v>
      </c>
      <c r="D77" s="22">
        <f>+'PIB y gst crr'!D77/'PIB y gst crr'!$C77</f>
        <v>0.64012449463366539</v>
      </c>
      <c r="E77" s="22">
        <f>+'PIB y gst crr'!E77/'PIB y gst crr'!$C77</f>
        <v>0.14013236178203847</v>
      </c>
      <c r="F77" s="22">
        <f>+'PIB y gst crr'!F77/'PIB y gst crr'!$C77</f>
        <v>0.22567767663145655</v>
      </c>
      <c r="G77" s="22">
        <f>+'PIB y gst crr'!G77/'PIB y gst crr'!$C77</f>
        <v>0.11120693304844624</v>
      </c>
      <c r="H77" s="22">
        <f>+'PIB y gst crr'!H77/'PIB y gst crr'!$C77</f>
        <v>0.33000224374910886</v>
      </c>
      <c r="I77" s="22">
        <f>+'PIB y gst crr'!I77/'PIB y gst crr'!$C77</f>
        <v>0.12377057493179186</v>
      </c>
      <c r="J77" s="22">
        <f>+'PIB y gst crr'!J77/'PIB y gst crr'!$C77</f>
        <v>0.50804721023150756</v>
      </c>
      <c r="K77" s="40">
        <f>+'PIB y gst crr'!K77/'PIB y gst crr'!$C77</f>
        <v>6.286707454499979E-2</v>
      </c>
    </row>
    <row r="78" spans="2:11" ht="15.75" x14ac:dyDescent="0.25">
      <c r="B78" s="35" t="s">
        <v>51</v>
      </c>
      <c r="C78" s="22">
        <f>+'PIB y gst crr'!C78/'PIB y gst crr'!$C78</f>
        <v>1</v>
      </c>
      <c r="D78" s="22">
        <f>+'PIB y gst crr'!D78/'PIB y gst crr'!$C78</f>
        <v>0.68117964019443233</v>
      </c>
      <c r="E78" s="22">
        <f>+'PIB y gst crr'!E78/'PIB y gst crr'!$C78</f>
        <v>0.15076314262598137</v>
      </c>
      <c r="F78" s="22">
        <f>+'PIB y gst crr'!F78/'PIB y gst crr'!$C78</f>
        <v>0.25077377725901284</v>
      </c>
      <c r="G78" s="22">
        <f>+'PIB y gst crr'!G78/'PIB y gst crr'!$C78</f>
        <v>4.1195228436583256E-2</v>
      </c>
      <c r="H78" s="22">
        <f>+'PIB y gst crr'!H78/'PIB y gst crr'!$C78</f>
        <v>0.34775026577097279</v>
      </c>
      <c r="I78" s="22">
        <f>+'PIB y gst crr'!I78/'PIB y gst crr'!$C78</f>
        <v>0.15013952232001013</v>
      </c>
      <c r="J78" s="22">
        <f>+'PIB y gst crr'!J78/'PIB y gst crr'!$C78</f>
        <v>0.55439849445298484</v>
      </c>
      <c r="K78" s="40">
        <f>+'PIB y gst crr'!K78/'PIB y gst crr'!$C78</f>
        <v>6.7403082154007837E-2</v>
      </c>
    </row>
    <row r="79" spans="2:11" ht="15.75" x14ac:dyDescent="0.25">
      <c r="B79" s="35" t="s">
        <v>69</v>
      </c>
      <c r="C79" s="22">
        <f>+'PIB y gst crr'!C79/'PIB y gst crr'!$C79</f>
        <v>1</v>
      </c>
      <c r="D79" s="22">
        <f>+'PIB y gst crr'!D79/'PIB y gst crr'!$C79</f>
        <v>0.79140355435627174</v>
      </c>
      <c r="E79" s="22">
        <f>+'PIB y gst crr'!E79/'PIB y gst crr'!$C79</f>
        <v>0.15911720435485502</v>
      </c>
      <c r="F79" s="22">
        <f>+'PIB y gst crr'!F79/'PIB y gst crr'!$C79</f>
        <v>0.26074991244721074</v>
      </c>
      <c r="G79" s="22">
        <f>+'PIB y gst crr'!G79/'PIB y gst crr'!$C79</f>
        <v>-0.1033522216415627</v>
      </c>
      <c r="H79" s="22">
        <f>+'PIB y gst crr'!H79/'PIB y gst crr'!$C79</f>
        <v>0.31489948975440862</v>
      </c>
      <c r="I79" s="22">
        <f>+'PIB y gst crr'!I79/'PIB y gst crr'!$C79</f>
        <v>0.12599897939342317</v>
      </c>
      <c r="J79" s="22">
        <f>+'PIB y gst crr'!J79/'PIB y gst crr'!$C79</f>
        <v>0.48032286688212433</v>
      </c>
      <c r="K79" s="40">
        <f>+'PIB y gst crr'!K79/'PIB y gst crr'!$C79</f>
        <v>6.8494051782482329E-2</v>
      </c>
    </row>
    <row r="80" spans="2:11" ht="15.75" x14ac:dyDescent="0.25">
      <c r="B80" s="35" t="s">
        <v>81</v>
      </c>
      <c r="C80" s="22">
        <f>+'PIB y gst crr'!C80/'PIB y gst crr'!$C80</f>
        <v>1</v>
      </c>
      <c r="D80" s="22">
        <f>+'PIB y gst crr'!D80/'PIB y gst crr'!$C80</f>
        <v>0.6255544748940598</v>
      </c>
      <c r="E80" s="22">
        <f>+'PIB y gst crr'!E80/'PIB y gst crr'!$C80</f>
        <v>0.15401633021201055</v>
      </c>
      <c r="F80" s="22">
        <f>+'PIB y gst crr'!F80/'PIB y gst crr'!$C80</f>
        <v>0.21436904400684162</v>
      </c>
      <c r="G80" s="22">
        <f>+'PIB y gst crr'!G80/'PIB y gst crr'!$C80</f>
        <v>-3.6719194319883013E-2</v>
      </c>
      <c r="H80" s="22">
        <f>+'PIB y gst crr'!H80/'PIB y gst crr'!$C80</f>
        <v>0.27775047362897431</v>
      </c>
      <c r="I80" s="22">
        <f>+'PIB y gst crr'!I80/'PIB y gst crr'!$C80</f>
        <v>0.1210461993001625</v>
      </c>
      <c r="J80" s="22">
        <f>+'PIB y gst crr'!J80/'PIB y gst crr'!$C80</f>
        <v>0.31127730599614273</v>
      </c>
      <c r="K80" s="40">
        <f>+'PIB y gst crr'!K80/'PIB y gst crr'!$C80</f>
        <v>4.4740021726023142E-2</v>
      </c>
    </row>
    <row r="81" spans="2:11" ht="15.75" x14ac:dyDescent="0.25">
      <c r="B81" s="35" t="s">
        <v>5</v>
      </c>
      <c r="C81" s="22">
        <f>+'PIB y gst crr'!C81/'PIB y gst crr'!$C81</f>
        <v>1</v>
      </c>
      <c r="D81" s="22">
        <f>+'PIB y gst crr'!D81/'PIB y gst crr'!$C81</f>
        <v>0.62989649133084957</v>
      </c>
      <c r="E81" s="22">
        <f>+'PIB y gst crr'!E81/'PIB y gst crr'!$C81</f>
        <v>0.16614099018596015</v>
      </c>
      <c r="F81" s="22">
        <f>+'PIB y gst crr'!F81/'PIB y gst crr'!$C81</f>
        <v>0.2095856235722518</v>
      </c>
      <c r="G81" s="22">
        <f>+'PIB y gst crr'!G81/'PIB y gst crr'!$C81</f>
        <v>-2.4971682870681265E-2</v>
      </c>
      <c r="H81" s="22">
        <f>+'PIB y gst crr'!H81/'PIB y gst crr'!$C81</f>
        <v>0.31626359926586534</v>
      </c>
      <c r="I81" s="22">
        <f>+'PIB y gst crr'!I81/'PIB y gst crr'!$C81</f>
        <v>0.1101016116303542</v>
      </c>
      <c r="J81" s="22">
        <f>+'PIB y gst crr'!J81/'PIB y gst crr'!$C81</f>
        <v>0.35768504242574728</v>
      </c>
      <c r="K81" s="40">
        <f>+'PIB y gst crr'!K81/'PIB y gst crr'!$C81</f>
        <v>4.9331590688852456E-2</v>
      </c>
    </row>
    <row r="82" spans="2:11" ht="15.75" x14ac:dyDescent="0.25">
      <c r="B82" s="35" t="s">
        <v>6</v>
      </c>
      <c r="C82" s="22">
        <f>+'PIB y gst crr'!C82/'PIB y gst crr'!$C82</f>
        <v>1</v>
      </c>
      <c r="D82" s="22">
        <f>+'PIB y gst crr'!D82/'PIB y gst crr'!$C82</f>
        <v>0.66119819914119271</v>
      </c>
      <c r="E82" s="22">
        <f>+'PIB y gst crr'!E82/'PIB y gst crr'!$C82</f>
        <v>0.17626247782986568</v>
      </c>
      <c r="F82" s="22">
        <f>+'PIB y gst crr'!F82/'PIB y gst crr'!$C82</f>
        <v>0.22432477776993656</v>
      </c>
      <c r="G82" s="22">
        <f>+'PIB y gst crr'!G82/'PIB y gst crr'!$C82</f>
        <v>-6.6287117082271557E-2</v>
      </c>
      <c r="H82" s="22">
        <f>+'PIB y gst crr'!H82/'PIB y gst crr'!$C82</f>
        <v>0.32541931929140905</v>
      </c>
      <c r="I82" s="22">
        <f>+'PIB y gst crr'!I82/'PIB y gst crr'!$C82</f>
        <v>0.12560395404213093</v>
      </c>
      <c r="J82" s="22">
        <f>+'PIB y gst crr'!J82/'PIB y gst crr'!$C82</f>
        <v>0.39046160255315082</v>
      </c>
      <c r="K82" s="40">
        <f>+'PIB y gst crr'!K82/'PIB y gst crr'!$C82</f>
        <v>5.6060008439112463E-2</v>
      </c>
    </row>
    <row r="83" spans="2:11" ht="15.75" x14ac:dyDescent="0.25">
      <c r="B83" s="35" t="s">
        <v>7</v>
      </c>
      <c r="C83" s="22">
        <f>+'PIB y gst crr'!C83/'PIB y gst crr'!$C83</f>
        <v>1</v>
      </c>
      <c r="D83" s="22">
        <f>+'PIB y gst crr'!D83/'PIB y gst crr'!$C83</f>
        <v>0.73442968187313229</v>
      </c>
      <c r="E83" s="22">
        <f>+'PIB y gst crr'!E83/'PIB y gst crr'!$C83</f>
        <v>0.17458241695856985</v>
      </c>
      <c r="F83" s="22">
        <f>+'PIB y gst crr'!F83/'PIB y gst crr'!$C83</f>
        <v>0.23332614196498025</v>
      </c>
      <c r="G83" s="22">
        <f>+'PIB y gst crr'!G83/'PIB y gst crr'!$C83</f>
        <v>-0.10076735210265642</v>
      </c>
      <c r="H83" s="22">
        <f>+'PIB y gst crr'!H83/'PIB y gst crr'!$C83</f>
        <v>0.3012194657563711</v>
      </c>
      <c r="I83" s="22">
        <f>+'PIB y gst crr'!I83/'PIB y gst crr'!$C83</f>
        <v>0.11488381032600926</v>
      </c>
      <c r="J83" s="22">
        <f>+'PIB y gst crr'!J83/'PIB y gst crr'!$C83</f>
        <v>0.40096013918262291</v>
      </c>
      <c r="K83" s="40">
        <f>+'PIB y gst crr'!K83/'PIB y gst crr'!$C83</f>
        <v>5.6714025593783385E-2</v>
      </c>
    </row>
    <row r="84" spans="2:11" ht="15.75" x14ac:dyDescent="0.25">
      <c r="B84" s="35" t="s">
        <v>82</v>
      </c>
      <c r="C84" s="22">
        <f>+'PIB y gst crr'!C84/'PIB y gst crr'!$C84</f>
        <v>1</v>
      </c>
      <c r="D84" s="22">
        <f>+'PIB y gst crr'!D84/'PIB y gst crr'!$C84</f>
        <v>0.59485498704274165</v>
      </c>
      <c r="E84" s="22">
        <f>+'PIB y gst crr'!E84/'PIB y gst crr'!$C84</f>
        <v>0.1640647324678742</v>
      </c>
      <c r="F84" s="22">
        <f>+'PIB y gst crr'!F84/'PIB y gst crr'!$C84</f>
        <v>0.19358181585101011</v>
      </c>
      <c r="G84" s="22">
        <f>+'PIB y gst crr'!G84/'PIB y gst crr'!$C84</f>
        <v>3.3045552141250586E-2</v>
      </c>
      <c r="H84" s="22">
        <f>+'PIB y gst crr'!H84/'PIB y gst crr'!$C84</f>
        <v>0.28330458489070454</v>
      </c>
      <c r="I84" s="22">
        <f>+'PIB y gst crr'!I84/'PIB y gst crr'!$C84</f>
        <v>0.12691773942968657</v>
      </c>
      <c r="J84" s="22">
        <f>+'PIB y gst crr'!J84/'PIB y gst crr'!$C84</f>
        <v>0.34776137148660113</v>
      </c>
      <c r="K84" s="40">
        <f>+'PIB y gst crr'!K84/'PIB y gst crr'!$C84</f>
        <v>4.8008040336666523E-2</v>
      </c>
    </row>
    <row r="85" spans="2:11" ht="15.75" x14ac:dyDescent="0.25">
      <c r="B85" s="35" t="s">
        <v>5</v>
      </c>
      <c r="C85" s="22">
        <f>+'PIB y gst crr'!C85/'PIB y gst crr'!$C85</f>
        <v>1</v>
      </c>
      <c r="D85" s="22">
        <f>+'PIB y gst crr'!D85/'PIB y gst crr'!$C85</f>
        <v>0.61442909932309486</v>
      </c>
      <c r="E85" s="22">
        <f>+'PIB y gst crr'!E85/'PIB y gst crr'!$C85</f>
        <v>0.17732681491518626</v>
      </c>
      <c r="F85" s="22">
        <f>+'PIB y gst crr'!F85/'PIB y gst crr'!$C85</f>
        <v>0.19145884963963727</v>
      </c>
      <c r="G85" s="22">
        <f>+'PIB y gst crr'!G85/'PIB y gst crr'!$C85</f>
        <v>4.2676870056631122E-2</v>
      </c>
      <c r="H85" s="22">
        <f>+'PIB y gst crr'!H85/'PIB y gst crr'!$C85</f>
        <v>0.27936103718774291</v>
      </c>
      <c r="I85" s="22">
        <f>+'PIB y gst crr'!I85/'PIB y gst crr'!$C85</f>
        <v>0.10899058324806393</v>
      </c>
      <c r="J85" s="22">
        <f>+'PIB y gst crr'!J85/'PIB y gst crr'!$C85</f>
        <v>0.36317961968245477</v>
      </c>
      <c r="K85" s="40">
        <f>+'PIB y gst crr'!K85/'PIB y gst crr'!$C85</f>
        <v>5.1063634687901642E-2</v>
      </c>
    </row>
    <row r="86" spans="2:11" ht="15.75" x14ac:dyDescent="0.25">
      <c r="B86" s="35" t="s">
        <v>6</v>
      </c>
      <c r="C86" s="22">
        <f>+'PIB y gst crr'!C86/'PIB y gst crr'!$C86</f>
        <v>1</v>
      </c>
      <c r="D86" s="22">
        <f>+'PIB y gst crr'!D86/'PIB y gst crr'!$C86</f>
        <v>0.63711826947783556</v>
      </c>
      <c r="E86" s="22">
        <f>+'PIB y gst crr'!E86/'PIB y gst crr'!$C86</f>
        <v>0.18269436750783669</v>
      </c>
      <c r="F86" s="22">
        <f>+'PIB y gst crr'!F86/'PIB y gst crr'!$C86</f>
        <v>0.19834565951246635</v>
      </c>
      <c r="G86" s="22">
        <f>+'PIB y gst crr'!G86/'PIB y gst crr'!$C86</f>
        <v>2.1803124570905563E-2</v>
      </c>
      <c r="H86" s="22">
        <f>+'PIB y gst crr'!H86/'PIB y gst crr'!$C86</f>
        <v>0.25678024591500964</v>
      </c>
      <c r="I86" s="22">
        <f>+'PIB y gst crr'!I86/'PIB y gst crr'!$C86</f>
        <v>0.12047314980979937</v>
      </c>
      <c r="J86" s="22">
        <f>+'PIB y gst crr'!J86/'PIB y gst crr'!$C86</f>
        <v>0.36671160959106552</v>
      </c>
      <c r="K86" s="40">
        <f>+'PIB y gst crr'!K86/'PIB y gst crr'!$C86</f>
        <v>5.0503207202787614E-2</v>
      </c>
    </row>
    <row r="87" spans="2:11" ht="15.75" x14ac:dyDescent="0.25">
      <c r="B87" s="35" t="s">
        <v>7</v>
      </c>
      <c r="C87" s="22">
        <f>+'PIB y gst crr'!C87/'PIB y gst crr'!$C87</f>
        <v>1</v>
      </c>
      <c r="D87" s="22">
        <f>+'PIB y gst crr'!D87/'PIB y gst crr'!$C87</f>
        <v>0.73083855218805815</v>
      </c>
      <c r="E87" s="22">
        <f>+'PIB y gst crr'!E87/'PIB y gst crr'!$C87</f>
        <v>0.18224813985474889</v>
      </c>
      <c r="F87" s="22">
        <f>+'PIB y gst crr'!F87/'PIB y gst crr'!$C87</f>
        <v>0.20928652662499245</v>
      </c>
      <c r="G87" s="22">
        <f>+'PIB y gst crr'!G87/'PIB y gst crr'!$C87</f>
        <v>-6.2988579831200361E-2</v>
      </c>
      <c r="H87" s="22">
        <f>+'PIB y gst crr'!H87/'PIB y gst crr'!$C87</f>
        <v>0.24812925836109018</v>
      </c>
      <c r="I87" s="22">
        <f>+'PIB y gst crr'!I87/'PIB y gst crr'!$C87</f>
        <v>0.10281625655080591</v>
      </c>
      <c r="J87" s="22">
        <f>+'PIB y gst crr'!J87/'PIB y gst crr'!$C87</f>
        <v>0.35328430348904383</v>
      </c>
      <c r="K87" s="40">
        <f>+'PIB y gst crr'!K87/'PIB y gst crr'!$C87</f>
        <v>5.7045850259451344E-2</v>
      </c>
    </row>
    <row r="88" spans="2:11" ht="15.75" x14ac:dyDescent="0.25">
      <c r="B88" s="35" t="s">
        <v>83</v>
      </c>
      <c r="C88" s="22">
        <f>+'PIB y gst crr'!C88/'PIB y gst crr'!$C88</f>
        <v>1</v>
      </c>
      <c r="D88" s="22">
        <f>+'PIB y gst crr'!D88/'PIB y gst crr'!$C88</f>
        <v>0.59961160955875092</v>
      </c>
      <c r="E88" s="22">
        <f>+'PIB y gst crr'!E88/'PIB y gst crr'!$C88</f>
        <v>0.16962163828160687</v>
      </c>
      <c r="F88" s="22">
        <f>+'PIB y gst crr'!F88/'PIB y gst crr'!$C88</f>
        <v>0.17556268144048121</v>
      </c>
      <c r="G88" s="22">
        <f>+'PIB y gst crr'!G88/'PIB y gst crr'!$C88</f>
        <v>7.6216500089447067E-2</v>
      </c>
      <c r="H88" s="22">
        <f>+'PIB y gst crr'!H88/'PIB y gst crr'!$C88</f>
        <v>0.2416053297889004</v>
      </c>
      <c r="I88" s="22">
        <f>+'PIB y gst crr'!I88/'PIB y gst crr'!$C88</f>
        <v>0.12661777639320729</v>
      </c>
      <c r="J88" s="22">
        <f>+'PIB y gst crr'!J88/'PIB y gst crr'!$C88</f>
        <v>0.34992890088658501</v>
      </c>
      <c r="K88" s="40">
        <f>+'PIB y gst crr'!K88/'PIB y gst crr'!$C88</f>
        <v>3.930663466580879E-2</v>
      </c>
    </row>
    <row r="89" spans="2:11" ht="15.75" x14ac:dyDescent="0.25">
      <c r="B89" s="35" t="s">
        <v>5</v>
      </c>
      <c r="C89" s="22">
        <f>+'PIB y gst crr'!C89/'PIB y gst crr'!$C89</f>
        <v>1</v>
      </c>
      <c r="D89" s="22">
        <f>+'PIB y gst crr'!D89/'PIB y gst crr'!$C89</f>
        <v>0.61797456314414745</v>
      </c>
      <c r="E89" s="22">
        <f>+'PIB y gst crr'!E89/'PIB y gst crr'!$C89</f>
        <v>0.1804341533829803</v>
      </c>
      <c r="F89" s="22">
        <f>+'PIB y gst crr'!F89/'PIB y gst crr'!$C89</f>
        <v>0.18264024232164452</v>
      </c>
      <c r="G89" s="22">
        <f>+'PIB y gst crr'!G89/'PIB y gst crr'!$C89</f>
        <v>4.2470114868541367E-2</v>
      </c>
      <c r="H89" s="22">
        <f>+'PIB y gst crr'!H89/'PIB y gst crr'!$C89</f>
        <v>0.27086371825414068</v>
      </c>
      <c r="I89" s="22">
        <f>+'PIB y gst crr'!I89/'PIB y gst crr'!$C89</f>
        <v>0.11471229248086449</v>
      </c>
      <c r="J89" s="22">
        <f>+'PIB y gst crr'!J89/'PIB y gst crr'!$C89</f>
        <v>0.36651498232348456</v>
      </c>
      <c r="K89" s="40">
        <f>+'PIB y gst crr'!K89/'PIB y gst crr'!$C89</f>
        <v>4.2580102128834244E-2</v>
      </c>
    </row>
    <row r="90" spans="2:11" ht="15.75" x14ac:dyDescent="0.25">
      <c r="B90" s="35" t="s">
        <v>6</v>
      </c>
      <c r="C90" s="22">
        <f>+'PIB y gst crr'!C90/'PIB y gst crr'!$C90</f>
        <v>1</v>
      </c>
      <c r="D90" s="22">
        <f>+'PIB y gst crr'!D90/'PIB y gst crr'!$C90</f>
        <v>0.65259056395305903</v>
      </c>
      <c r="E90" s="22">
        <f>+'PIB y gst crr'!E90/'PIB y gst crr'!$C90</f>
        <v>0.18570281527107016</v>
      </c>
      <c r="F90" s="22">
        <f>+'PIB y gst crr'!F90/'PIB y gst crr'!$C90</f>
        <v>0.20072028158366084</v>
      </c>
      <c r="G90" s="22">
        <f>+'PIB y gst crr'!G90/'PIB y gst crr'!$C90</f>
        <v>3.5031559784233876E-2</v>
      </c>
      <c r="H90" s="22">
        <f>+'PIB y gst crr'!H90/'PIB y gst crr'!$C90</f>
        <v>0.25780210282182242</v>
      </c>
      <c r="I90" s="22">
        <f>+'PIB y gst crr'!I90/'PIB y gst crr'!$C90</f>
        <v>0.118091187743166</v>
      </c>
      <c r="J90" s="22">
        <f>+'PIB y gst crr'!J90/'PIB y gst crr'!$C90</f>
        <v>0.40474231685228895</v>
      </c>
      <c r="K90" s="40">
        <f>+'PIB y gst crr'!K90/'PIB y gst crr'!$C90</f>
        <v>4.5196194304723381E-2</v>
      </c>
    </row>
    <row r="91" spans="2:11" ht="15.75" x14ac:dyDescent="0.25">
      <c r="B91" s="35" t="s">
        <v>7</v>
      </c>
      <c r="C91" s="22">
        <f>+'PIB y gst crr'!C91/'PIB y gst crr'!$C91</f>
        <v>1</v>
      </c>
      <c r="D91" s="22">
        <f>+'PIB y gst crr'!D91/'PIB y gst crr'!$C91</f>
        <v>0.73402383550534378</v>
      </c>
      <c r="E91" s="22">
        <f>+'PIB y gst crr'!E91/'PIB y gst crr'!$C91</f>
        <v>0.18031528356874646</v>
      </c>
      <c r="F91" s="22">
        <f>+'PIB y gst crr'!F91/'PIB y gst crr'!$C91</f>
        <v>0.23993960671852399</v>
      </c>
      <c r="G91" s="22">
        <f>+'PIB y gst crr'!G91/'PIB y gst crr'!$C91</f>
        <v>-7.7475576319416456E-2</v>
      </c>
      <c r="H91" s="22">
        <f>+'PIB y gst crr'!H91/'PIB y gst crr'!$C91</f>
        <v>0.24992797975882519</v>
      </c>
      <c r="I91" s="22">
        <f>+'PIB y gst crr'!I91/'PIB y gst crr'!$C91</f>
        <v>0.10843407823806561</v>
      </c>
      <c r="J91" s="22">
        <f>+'PIB y gst crr'!J91/'PIB y gst crr'!$C91</f>
        <v>0.38933880596096171</v>
      </c>
      <c r="K91" s="40">
        <f>+'PIB y gst crr'!K91/'PIB y gst crr'!$C91</f>
        <v>4.5826401509126792E-2</v>
      </c>
    </row>
    <row r="92" spans="2:11" ht="15.75" x14ac:dyDescent="0.25">
      <c r="B92" s="35" t="s">
        <v>84</v>
      </c>
      <c r="C92" s="22">
        <f>+'PIB y gst crr'!C92/'PIB y gst crr'!$C92</f>
        <v>1</v>
      </c>
      <c r="D92" s="22">
        <f>+'PIB y gst crr'!D92/'PIB y gst crr'!$C92</f>
        <v>0.59549986260929944</v>
      </c>
      <c r="E92" s="22">
        <f>+'PIB y gst crr'!E92/'PIB y gst crr'!$C92</f>
        <v>0.16573121205523669</v>
      </c>
      <c r="F92" s="22">
        <f>+'PIB y gst crr'!F92/'PIB y gst crr'!$C92</f>
        <v>0.18799449807250385</v>
      </c>
      <c r="G92" s="22">
        <f>+'PIB y gst crr'!G92/'PIB y gst crr'!$C92</f>
        <v>7.4076779174765697E-2</v>
      </c>
      <c r="H92" s="22">
        <f>+'PIB y gst crr'!H92/'PIB y gst crr'!$C92</f>
        <v>0.25757875065247726</v>
      </c>
      <c r="I92" s="22">
        <f>+'PIB y gst crr'!I92/'PIB y gst crr'!$C92</f>
        <v>0.12473507543102361</v>
      </c>
      <c r="J92" s="22">
        <f>+'PIB y gst crr'!J92/'PIB y gst crr'!$C92</f>
        <v>0.36308182194432104</v>
      </c>
      <c r="K92" s="40">
        <f>+'PIB y gst crr'!K92/'PIB y gst crr'!$C92</f>
        <v>4.2534356050985579E-2</v>
      </c>
    </row>
    <row r="93" spans="2:11" ht="15.75" x14ac:dyDescent="0.25">
      <c r="B93" s="35" t="s">
        <v>5</v>
      </c>
      <c r="C93" s="22">
        <f>+'PIB y gst crr'!C93/'PIB y gst crr'!$C93</f>
        <v>1</v>
      </c>
      <c r="D93" s="22">
        <f>+'PIB y gst crr'!D93/'PIB y gst crr'!$C93</f>
        <v>0.61854315867939103</v>
      </c>
      <c r="E93" s="22">
        <f>+'PIB y gst crr'!E93/'PIB y gst crr'!$C93</f>
        <v>0.17734489555095506</v>
      </c>
      <c r="F93" s="22">
        <f>+'PIB y gst crr'!F93/'PIB y gst crr'!$C93</f>
        <v>0.19038324548859742</v>
      </c>
      <c r="G93" s="22">
        <f>+'PIB y gst crr'!G93/'PIB y gst crr'!$C93</f>
        <v>4.2766094023069239E-2</v>
      </c>
      <c r="H93" s="22">
        <f>+'PIB y gst crr'!H93/'PIB y gst crr'!$C93</f>
        <v>0.27451215909385668</v>
      </c>
      <c r="I93" s="22">
        <f>+'PIB y gst crr'!I93/'PIB y gst crr'!$C93</f>
        <v>0.10583001243723844</v>
      </c>
      <c r="J93" s="22">
        <f>+'PIB y gst crr'!J93/'PIB y gst crr'!$C93</f>
        <v>0.36658608953399729</v>
      </c>
      <c r="K93" s="40">
        <f>+'PIB y gst crr'!K93/'PIB y gst crr'!$C93</f>
        <v>4.2793475739110576E-2</v>
      </c>
    </row>
    <row r="94" spans="2:11" ht="15.75" x14ac:dyDescent="0.25">
      <c r="B94" s="35" t="s">
        <v>6</v>
      </c>
      <c r="C94" s="22">
        <f>+'PIB y gst crr'!C94/'PIB y gst crr'!$C94</f>
        <v>1</v>
      </c>
      <c r="D94" s="22">
        <f>+'PIB y gst crr'!D94/'PIB y gst crr'!$C94</f>
        <v>0.64722314160926298</v>
      </c>
      <c r="E94" s="22">
        <f>+'PIB y gst crr'!E94/'PIB y gst crr'!$C94</f>
        <v>0.1829324641230303</v>
      </c>
      <c r="F94" s="22">
        <f>+'PIB y gst crr'!F94/'PIB y gst crr'!$C94</f>
        <v>0.20267097422033614</v>
      </c>
      <c r="G94" s="22">
        <f>+'PIB y gst crr'!G94/'PIB y gst crr'!$C94</f>
        <v>1.662842360192622E-2</v>
      </c>
      <c r="H94" s="22">
        <f>+'PIB y gst crr'!H94/'PIB y gst crr'!$C94</f>
        <v>0.24763068509556729</v>
      </c>
      <c r="I94" s="22">
        <f>+'PIB y gst crr'!I94/'PIB y gst crr'!$C94</f>
        <v>0.11998126950619913</v>
      </c>
      <c r="J94" s="22">
        <f>+'PIB y gst crr'!J94/'PIB y gst crr'!$C94</f>
        <v>0.37240344941747083</v>
      </c>
      <c r="K94" s="40">
        <f>+'PIB y gst crr'!K94/'PIB y gst crr'!$C94</f>
        <v>4.4663508738851242E-2</v>
      </c>
    </row>
    <row r="95" spans="2:11" ht="16.5" thickBot="1" x14ac:dyDescent="0.3">
      <c r="B95" s="41" t="s">
        <v>7</v>
      </c>
      <c r="C95" s="42">
        <f>+'PIB y gst crr'!C95/'PIB y gst crr'!$C95</f>
        <v>1</v>
      </c>
      <c r="D95" s="42">
        <f>+'PIB y gst crr'!D95/'PIB y gst crr'!$C95</f>
        <v>0.73755843318389314</v>
      </c>
      <c r="E95" s="42">
        <f>+'PIB y gst crr'!E95/'PIB y gst crr'!$C95</f>
        <v>0.18184346472117366</v>
      </c>
      <c r="F95" s="42">
        <f>+'PIB y gst crr'!F95/'PIB y gst crr'!$C95</f>
        <v>0.23358393453061704</v>
      </c>
      <c r="G95" s="42">
        <f>+'PIB y gst crr'!G95/'PIB y gst crr'!$C95</f>
        <v>-8.0614919056697126E-2</v>
      </c>
      <c r="H95" s="42">
        <f>+'PIB y gst crr'!H95/'PIB y gst crr'!$C95</f>
        <v>0.24312124754385311</v>
      </c>
      <c r="I95" s="42">
        <f>+'PIB y gst crr'!I95/'PIB y gst crr'!$C95</f>
        <v>0.11449139079323138</v>
      </c>
      <c r="J95" s="42">
        <f>+'PIB y gst crr'!J95/'PIB y gst crr'!$C95</f>
        <v>0.38297169832416289</v>
      </c>
      <c r="K95" s="43">
        <f>+'PIB y gst crr'!K95/'PIB y gst crr'!$C95</f>
        <v>4.701185339190829E-2</v>
      </c>
    </row>
  </sheetData>
  <mergeCells count="10">
    <mergeCell ref="B1:K1"/>
    <mergeCell ref="B2:K2"/>
    <mergeCell ref="B3:K3"/>
    <mergeCell ref="B5:B7"/>
    <mergeCell ref="C5:C7"/>
    <mergeCell ref="D5:K5"/>
    <mergeCell ref="D6:E6"/>
    <mergeCell ref="F6:G6"/>
    <mergeCell ref="H6:I6"/>
    <mergeCell ref="J6:K6"/>
  </mergeCells>
  <phoneticPr fontId="10" type="noConversion"/>
  <printOptions horizontalCentered="1"/>
  <pageMargins left="0.39370078740157483" right="0.39370078740157483" top="0.81" bottom="0.39370078740157483" header="0" footer="0.19685039370078741"/>
  <pageSetup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>
    <tabColor theme="2" tint="-0.249977111117893"/>
    <pageSetUpPr fitToPage="1"/>
  </sheetPr>
  <dimension ref="B1:K91"/>
  <sheetViews>
    <sheetView showGridLines="0" zoomScale="80" workbookViewId="0">
      <pane xSplit="2" ySplit="7" topLeftCell="C71" activePane="bottomRight" state="frozen"/>
      <selection activeCell="C84" sqref="C84"/>
      <selection pane="topRight" activeCell="C84" sqref="C84"/>
      <selection pane="bottomLeft" activeCell="C84" sqref="C84"/>
      <selection pane="bottomRight" activeCell="C84" sqref="C84"/>
    </sheetView>
  </sheetViews>
  <sheetFormatPr baseColWidth="10" defaultRowHeight="12.75" x14ac:dyDescent="0.2"/>
  <cols>
    <col min="1" max="1" width="5.5703125" customWidth="1"/>
    <col min="3" max="3" width="16.28515625" customWidth="1"/>
    <col min="4" max="4" width="12.140625" customWidth="1"/>
    <col min="5" max="5" width="12.5703125" customWidth="1"/>
    <col min="6" max="6" width="13.5703125" customWidth="1"/>
    <col min="7" max="8" width="13" customWidth="1"/>
    <col min="9" max="9" width="12.7109375" customWidth="1"/>
    <col min="10" max="11" width="12.42578125" customWidth="1"/>
  </cols>
  <sheetData>
    <row r="1" spans="2:11" ht="15.75" x14ac:dyDescent="0.25">
      <c r="B1" s="77" t="s">
        <v>30</v>
      </c>
      <c r="C1" s="77"/>
      <c r="D1" s="77"/>
      <c r="E1" s="77"/>
      <c r="F1" s="77"/>
      <c r="G1" s="77"/>
      <c r="H1" s="77"/>
      <c r="I1" s="77"/>
      <c r="J1" s="77"/>
    </row>
    <row r="2" spans="2:11" ht="33.75" customHeight="1" x14ac:dyDescent="0.2">
      <c r="B2" s="78" t="s">
        <v>27</v>
      </c>
      <c r="C2" s="78"/>
      <c r="D2" s="78"/>
      <c r="E2" s="78"/>
      <c r="F2" s="78"/>
      <c r="G2" s="78"/>
      <c r="H2" s="78"/>
      <c r="I2" s="78"/>
      <c r="J2" s="78"/>
      <c r="K2" s="21"/>
    </row>
    <row r="3" spans="2:11" ht="15.75" x14ac:dyDescent="0.25">
      <c r="B3" s="77" t="s">
        <v>31</v>
      </c>
      <c r="C3" s="77"/>
      <c r="D3" s="77"/>
      <c r="E3" s="77"/>
      <c r="F3" s="77"/>
      <c r="G3" s="77"/>
      <c r="H3" s="77"/>
      <c r="I3" s="77"/>
      <c r="J3" s="77"/>
    </row>
    <row r="4" spans="2:11" ht="16.5" thickBot="1" x14ac:dyDescent="0.3">
      <c r="B4" s="2"/>
    </row>
    <row r="5" spans="2:11" x14ac:dyDescent="0.2">
      <c r="B5" s="79" t="s">
        <v>39</v>
      </c>
      <c r="C5" s="81" t="s">
        <v>22</v>
      </c>
      <c r="D5" s="81" t="s">
        <v>23</v>
      </c>
      <c r="E5" s="81"/>
      <c r="F5" s="81"/>
      <c r="G5" s="81"/>
      <c r="H5" s="81"/>
      <c r="I5" s="81"/>
      <c r="J5" s="81"/>
      <c r="K5" s="83"/>
    </row>
    <row r="6" spans="2:11" ht="27.75" customHeight="1" x14ac:dyDescent="0.2">
      <c r="B6" s="80"/>
      <c r="C6" s="82"/>
      <c r="D6" s="84" t="s">
        <v>3</v>
      </c>
      <c r="E6" s="84"/>
      <c r="F6" s="84" t="s">
        <v>19</v>
      </c>
      <c r="G6" s="84"/>
      <c r="H6" s="84" t="s">
        <v>43</v>
      </c>
      <c r="I6" s="84"/>
      <c r="J6" s="84" t="s">
        <v>44</v>
      </c>
      <c r="K6" s="85"/>
    </row>
    <row r="7" spans="2:11" ht="64.5" customHeight="1" x14ac:dyDescent="0.2">
      <c r="B7" s="80"/>
      <c r="C7" s="82"/>
      <c r="D7" s="29" t="s">
        <v>21</v>
      </c>
      <c r="E7" s="29" t="s">
        <v>20</v>
      </c>
      <c r="F7" s="29" t="s">
        <v>1</v>
      </c>
      <c r="G7" s="29" t="s">
        <v>2</v>
      </c>
      <c r="H7" s="29" t="s">
        <v>45</v>
      </c>
      <c r="I7" s="29" t="s">
        <v>46</v>
      </c>
      <c r="J7" s="29" t="s">
        <v>45</v>
      </c>
      <c r="K7" s="31" t="s">
        <v>46</v>
      </c>
    </row>
    <row r="8" spans="2:11" ht="15.75" x14ac:dyDescent="0.25">
      <c r="B8" s="35" t="s">
        <v>9</v>
      </c>
      <c r="C8" s="7">
        <f>+'PIB y gst crr'!C12/'PIB y gst crr'!C8*100-100</f>
        <v>34.450486764265264</v>
      </c>
      <c r="D8" s="7">
        <f>+'PIB y gst crr'!D12/'PIB y gst crr'!D8*100-100</f>
        <v>37.135845643387967</v>
      </c>
      <c r="E8" s="7">
        <f>+'PIB y gst crr'!E12/'PIB y gst crr'!E8*100-100</f>
        <v>28.983321166153587</v>
      </c>
      <c r="F8" s="7">
        <f>+'PIB y gst crr'!F12/'PIB y gst crr'!F8*100-100</f>
        <v>44.339080098755943</v>
      </c>
      <c r="G8" s="7" t="s">
        <v>25</v>
      </c>
      <c r="H8" s="7">
        <f>+'PIB y gst crr'!H12/'PIB y gst crr'!H8*100-100</f>
        <v>67.717247618398687</v>
      </c>
      <c r="I8" s="7">
        <f>+'PIB y gst crr'!I12/'PIB y gst crr'!I8*100-100</f>
        <v>58.141142787277545</v>
      </c>
      <c r="J8" s="7">
        <f>+'PIB y gst crr'!J12/'PIB y gst crr'!J8*100-100</f>
        <v>47.433137540627712</v>
      </c>
      <c r="K8" s="44">
        <f>+'PIB y gst crr'!K12/'PIB y gst crr'!K8*100-100</f>
        <v>55.365648130819693</v>
      </c>
    </row>
    <row r="9" spans="2:11" ht="15.75" x14ac:dyDescent="0.25">
      <c r="B9" s="35" t="s">
        <v>5</v>
      </c>
      <c r="C9" s="7">
        <f>+'PIB y gst crr'!C13/'PIB y gst crr'!C9*100-100</f>
        <v>32.756329816047156</v>
      </c>
      <c r="D9" s="7">
        <f>+'PIB y gst crr'!D13/'PIB y gst crr'!D9*100-100</f>
        <v>30.895816627243363</v>
      </c>
      <c r="E9" s="7">
        <f>+'PIB y gst crr'!E13/'PIB y gst crr'!E9*100-100</f>
        <v>22.197466768007871</v>
      </c>
      <c r="F9" s="7">
        <f>+'PIB y gst crr'!F13/'PIB y gst crr'!F9*100-100</f>
        <v>32.663530169268284</v>
      </c>
      <c r="G9" s="7" t="s">
        <v>25</v>
      </c>
      <c r="H9" s="7">
        <f>+'PIB y gst crr'!H13/'PIB y gst crr'!H9*100-100</f>
        <v>32.444026310515397</v>
      </c>
      <c r="I9" s="7">
        <f>+'PIB y gst crr'!I13/'PIB y gst crr'!I9*100-100</f>
        <v>43.195394884523864</v>
      </c>
      <c r="J9" s="7">
        <f>+'PIB y gst crr'!J13/'PIB y gst crr'!J9*100-100</f>
        <v>31.278325572734786</v>
      </c>
      <c r="K9" s="44">
        <f>+'PIB y gst crr'!K13/'PIB y gst crr'!K9*100-100</f>
        <v>53.762195021957183</v>
      </c>
    </row>
    <row r="10" spans="2:11" ht="15.75" x14ac:dyDescent="0.25">
      <c r="B10" s="35" t="s">
        <v>6</v>
      </c>
      <c r="C10" s="7">
        <f>+'PIB y gst crr'!C14/'PIB y gst crr'!C10*100-100</f>
        <v>34.67323637743462</v>
      </c>
      <c r="D10" s="7">
        <f>+'PIB y gst crr'!D14/'PIB y gst crr'!D10*100-100</f>
        <v>29.543215419549483</v>
      </c>
      <c r="E10" s="7">
        <f>+'PIB y gst crr'!E14/'PIB y gst crr'!E10*100-100</f>
        <v>19.622263743020014</v>
      </c>
      <c r="F10" s="7">
        <f>+'PIB y gst crr'!F14/'PIB y gst crr'!F10*100-100</f>
        <v>65.164892592519038</v>
      </c>
      <c r="G10" s="7" t="s">
        <v>25</v>
      </c>
      <c r="H10" s="7">
        <f>+'PIB y gst crr'!H14/'PIB y gst crr'!H10*100-100</f>
        <v>41.929025486581622</v>
      </c>
      <c r="I10" s="7">
        <f>+'PIB y gst crr'!I14/'PIB y gst crr'!I10*100-100</f>
        <v>32.852399098063557</v>
      </c>
      <c r="J10" s="7">
        <f>+'PIB y gst crr'!J14/'PIB y gst crr'!J10*100-100</f>
        <v>49.117200660735023</v>
      </c>
      <c r="K10" s="44">
        <f>+'PIB y gst crr'!K14/'PIB y gst crr'!K10*100-100</f>
        <v>31.826595535161374</v>
      </c>
    </row>
    <row r="11" spans="2:11" ht="15.75" x14ac:dyDescent="0.25">
      <c r="B11" s="35" t="s">
        <v>7</v>
      </c>
      <c r="C11" s="7">
        <f>+'PIB y gst crr'!C15/'PIB y gst crr'!C11*100-100</f>
        <v>25.269173727796755</v>
      </c>
      <c r="D11" s="7">
        <f>+'PIB y gst crr'!D15/'PIB y gst crr'!D11*100-100</f>
        <v>27.482913474905615</v>
      </c>
      <c r="E11" s="7">
        <f>+'PIB y gst crr'!E15/'PIB y gst crr'!E11*100-100</f>
        <v>20.106797449064956</v>
      </c>
      <c r="F11" s="7">
        <f>+'PIB y gst crr'!F15/'PIB y gst crr'!F11*100-100</f>
        <v>40.870411140488926</v>
      </c>
      <c r="G11" s="7" t="s">
        <v>25</v>
      </c>
      <c r="H11" s="7">
        <f>+'PIB y gst crr'!H15/'PIB y gst crr'!H11*100-100</f>
        <v>16.959517699617962</v>
      </c>
      <c r="I11" s="7">
        <f>+'PIB y gst crr'!I15/'PIB y gst crr'!I11*100-100</f>
        <v>30.972381800598612</v>
      </c>
      <c r="J11" s="7">
        <f>+'PIB y gst crr'!J15/'PIB y gst crr'!J11*100-100</f>
        <v>32.476829984202368</v>
      </c>
      <c r="K11" s="44">
        <f>+'PIB y gst crr'!K15/'PIB y gst crr'!K11*100-100</f>
        <v>49.392439600598948</v>
      </c>
    </row>
    <row r="12" spans="2:11" ht="15.75" x14ac:dyDescent="0.25">
      <c r="B12" s="35" t="s">
        <v>10</v>
      </c>
      <c r="C12" s="7">
        <f>+'PIB y gst crr'!C16/'PIB y gst crr'!C12*100-100</f>
        <v>21.716928207368838</v>
      </c>
      <c r="D12" s="7">
        <f>+'PIB y gst crr'!D16/'PIB y gst crr'!D12*100-100</f>
        <v>20.13483705084063</v>
      </c>
      <c r="E12" s="7">
        <f>+'PIB y gst crr'!E16/'PIB y gst crr'!E12*100-100</f>
        <v>23.609989165788335</v>
      </c>
      <c r="F12" s="7">
        <f>+'PIB y gst crr'!F16/'PIB y gst crr'!F12*100-100</f>
        <v>46.883166381773037</v>
      </c>
      <c r="G12" s="7" t="s">
        <v>25</v>
      </c>
      <c r="H12" s="7">
        <f>+'PIB y gst crr'!H16/'PIB y gst crr'!H12*100-100</f>
        <v>15.739690370226867</v>
      </c>
      <c r="I12" s="7">
        <f>+'PIB y gst crr'!I16/'PIB y gst crr'!I12*100-100</f>
        <v>38.432789961245163</v>
      </c>
      <c r="J12" s="7">
        <f>+'PIB y gst crr'!J16/'PIB y gst crr'!J12*100-100</f>
        <v>43.360910116495802</v>
      </c>
      <c r="K12" s="44">
        <f>+'PIB y gst crr'!K16/'PIB y gst crr'!K12*100-100</f>
        <v>25.823274745692856</v>
      </c>
    </row>
    <row r="13" spans="2:11" ht="15.75" x14ac:dyDescent="0.25">
      <c r="B13" s="35" t="s">
        <v>5</v>
      </c>
      <c r="C13" s="7">
        <f>+'PIB y gst crr'!C17/'PIB y gst crr'!C13*100-100</f>
        <v>18.587849818636059</v>
      </c>
      <c r="D13" s="7">
        <f>+'PIB y gst crr'!D17/'PIB y gst crr'!D13*100-100</f>
        <v>20.201836336305831</v>
      </c>
      <c r="E13" s="7">
        <f>+'PIB y gst crr'!E17/'PIB y gst crr'!E13*100-100</f>
        <v>25.438496742465361</v>
      </c>
      <c r="F13" s="7">
        <f>+'PIB y gst crr'!F17/'PIB y gst crr'!F13*100-100</f>
        <v>32.107312011681927</v>
      </c>
      <c r="G13" s="7" t="s">
        <v>25</v>
      </c>
      <c r="H13" s="7">
        <f>+'PIB y gst crr'!H17/'PIB y gst crr'!H13*100-100</f>
        <v>10.338428302705594</v>
      </c>
      <c r="I13" s="7">
        <f>+'PIB y gst crr'!I17/'PIB y gst crr'!I13*100-100</f>
        <v>31.965828246224703</v>
      </c>
      <c r="J13" s="7">
        <f>+'PIB y gst crr'!J17/'PIB y gst crr'!J13*100-100</f>
        <v>33.799432999651231</v>
      </c>
      <c r="K13" s="44">
        <f>+'PIB y gst crr'!K17/'PIB y gst crr'!K13*100-100</f>
        <v>17.116486277137241</v>
      </c>
    </row>
    <row r="14" spans="2:11" ht="15.75" x14ac:dyDescent="0.25">
      <c r="B14" s="35" t="s">
        <v>6</v>
      </c>
      <c r="C14" s="7">
        <f>+'PIB y gst crr'!C18/'PIB y gst crr'!C14*100-100</f>
        <v>16.074800685808086</v>
      </c>
      <c r="D14" s="7">
        <f>+'PIB y gst crr'!D18/'PIB y gst crr'!D14*100-100</f>
        <v>20.049402341061878</v>
      </c>
      <c r="E14" s="7">
        <f>+'PIB y gst crr'!E18/'PIB y gst crr'!E14*100-100</f>
        <v>26.337759708657572</v>
      </c>
      <c r="F14" s="7">
        <f>+'PIB y gst crr'!F18/'PIB y gst crr'!F14*100-100</f>
        <v>18.378167673522626</v>
      </c>
      <c r="G14" s="7" t="s">
        <v>25</v>
      </c>
      <c r="H14" s="7">
        <f>+'PIB y gst crr'!H18/'PIB y gst crr'!H14*100-100</f>
        <v>17.145555820667695</v>
      </c>
      <c r="I14" s="7">
        <f>+'PIB y gst crr'!I18/'PIB y gst crr'!I14*100-100</f>
        <v>34.39278630276371</v>
      </c>
      <c r="J14" s="7">
        <f>+'PIB y gst crr'!J18/'PIB y gst crr'!J14*100-100</f>
        <v>16.794062368840329</v>
      </c>
      <c r="K14" s="44">
        <f>+'PIB y gst crr'!K18/'PIB y gst crr'!K14*100-100</f>
        <v>36.242753613128286</v>
      </c>
    </row>
    <row r="15" spans="2:11" ht="15.75" x14ac:dyDescent="0.25">
      <c r="B15" s="35" t="s">
        <v>7</v>
      </c>
      <c r="C15" s="7">
        <f>+'PIB y gst crr'!C19/'PIB y gst crr'!C15*100-100</f>
        <v>19.075828836532878</v>
      </c>
      <c r="D15" s="7">
        <f>+'PIB y gst crr'!D19/'PIB y gst crr'!D15*100-100</f>
        <v>18.342518459057501</v>
      </c>
      <c r="E15" s="7">
        <f>+'PIB y gst crr'!E19/'PIB y gst crr'!E15*100-100</f>
        <v>26.792504391461918</v>
      </c>
      <c r="F15" s="7">
        <f>+'PIB y gst crr'!F19/'PIB y gst crr'!F15*100-100</f>
        <v>3.1032826141822909</v>
      </c>
      <c r="G15" s="7" t="s">
        <v>25</v>
      </c>
      <c r="H15" s="7">
        <f>+'PIB y gst crr'!H19/'PIB y gst crr'!H15*100-100</f>
        <v>25.025426524933494</v>
      </c>
      <c r="I15" s="7">
        <f>+'PIB y gst crr'!I19/'PIB y gst crr'!I15*100-100</f>
        <v>33.974862641412017</v>
      </c>
      <c r="J15" s="7">
        <f>+'PIB y gst crr'!J19/'PIB y gst crr'!J15*100-100</f>
        <v>19.712248415108974</v>
      </c>
      <c r="K15" s="44">
        <f>+'PIB y gst crr'!K19/'PIB y gst crr'!K15*100-100</f>
        <v>7.5355460726640473</v>
      </c>
    </row>
    <row r="16" spans="2:11" ht="15.75" x14ac:dyDescent="0.25">
      <c r="B16" s="35" t="s">
        <v>11</v>
      </c>
      <c r="C16" s="7">
        <f>+'PIB y gst crr'!C20/'PIB y gst crr'!C16*100-100</f>
        <v>15.837889208153214</v>
      </c>
      <c r="D16" s="7">
        <f>+'PIB y gst crr'!D20/'PIB y gst crr'!D16*100-100</f>
        <v>15.232007567413859</v>
      </c>
      <c r="E16" s="7">
        <f>+'PIB y gst crr'!E20/'PIB y gst crr'!E16*100-100</f>
        <v>27.111248869775224</v>
      </c>
      <c r="F16" s="7">
        <f>+'PIB y gst crr'!F20/'PIB y gst crr'!F16*100-100</f>
        <v>12.002504492933539</v>
      </c>
      <c r="G16" s="7" t="s">
        <v>25</v>
      </c>
      <c r="H16" s="7">
        <f>+'PIB y gst crr'!H20/'PIB y gst crr'!H16*100-100</f>
        <v>15.9862357316199</v>
      </c>
      <c r="I16" s="7">
        <f>+'PIB y gst crr'!I20/'PIB y gst crr'!I16*100-100</f>
        <v>23.504481228321964</v>
      </c>
      <c r="J16" s="7">
        <f>+'PIB y gst crr'!J20/'PIB y gst crr'!J16*100-100</f>
        <v>9.5846965242534878</v>
      </c>
      <c r="K16" s="44">
        <f>+'PIB y gst crr'!K20/'PIB y gst crr'!K16*100-100</f>
        <v>16.381150011347572</v>
      </c>
    </row>
    <row r="17" spans="2:11" ht="15.75" x14ac:dyDescent="0.25">
      <c r="B17" s="35" t="s">
        <v>5</v>
      </c>
      <c r="C17" s="7">
        <f>+'PIB y gst crr'!C21/'PIB y gst crr'!C17*100-100</f>
        <v>22.251870858632671</v>
      </c>
      <c r="D17" s="7">
        <f>+'PIB y gst crr'!D21/'PIB y gst crr'!D17*100-100</f>
        <v>19.514881762651925</v>
      </c>
      <c r="E17" s="7">
        <f>+'PIB y gst crr'!E21/'PIB y gst crr'!E17*100-100</f>
        <v>27.128892976539049</v>
      </c>
      <c r="F17" s="7">
        <f>+'PIB y gst crr'!F21/'PIB y gst crr'!F17*100-100</f>
        <v>6.3866511413254585</v>
      </c>
      <c r="G17" s="7" t="s">
        <v>25</v>
      </c>
      <c r="H17" s="7">
        <f>+'PIB y gst crr'!H21/'PIB y gst crr'!H17*100-100</f>
        <v>24.264923157471813</v>
      </c>
      <c r="I17" s="7">
        <f>+'PIB y gst crr'!I21/'PIB y gst crr'!I17*100-100</f>
        <v>19.393086583644873</v>
      </c>
      <c r="J17" s="7">
        <f>+'PIB y gst crr'!J21/'PIB y gst crr'!J17*100-100</f>
        <v>19.425429091891829</v>
      </c>
      <c r="K17" s="44">
        <f>+'PIB y gst crr'!K21/'PIB y gst crr'!K17*100-100</f>
        <v>12.733802925668257</v>
      </c>
    </row>
    <row r="18" spans="2:11" ht="15.75" x14ac:dyDescent="0.25">
      <c r="B18" s="35" t="s">
        <v>6</v>
      </c>
      <c r="C18" s="7">
        <f>+'PIB y gst crr'!C22/'PIB y gst crr'!C18*100-100</f>
        <v>22.399067609502922</v>
      </c>
      <c r="D18" s="7">
        <f>+'PIB y gst crr'!D22/'PIB y gst crr'!D18*100-100</f>
        <v>19.853396706368514</v>
      </c>
      <c r="E18" s="7">
        <f>+'PIB y gst crr'!E22/'PIB y gst crr'!E18*100-100</f>
        <v>27.003432001806843</v>
      </c>
      <c r="F18" s="7">
        <f>+'PIB y gst crr'!F22/'PIB y gst crr'!F18*100-100</f>
        <v>14.600456254454784</v>
      </c>
      <c r="G18" s="7" t="s">
        <v>25</v>
      </c>
      <c r="H18" s="7">
        <f>+'PIB y gst crr'!H22/'PIB y gst crr'!H18*100-100</f>
        <v>23.676506414856661</v>
      </c>
      <c r="I18" s="7">
        <f>+'PIB y gst crr'!I22/'PIB y gst crr'!I18*100-100</f>
        <v>19.762543867074697</v>
      </c>
      <c r="J18" s="7">
        <f>+'PIB y gst crr'!J22/'PIB y gst crr'!J18*100-100</f>
        <v>22.189357190031899</v>
      </c>
      <c r="K18" s="44">
        <f>+'PIB y gst crr'!K22/'PIB y gst crr'!K18*100-100</f>
        <v>22.460092819822748</v>
      </c>
    </row>
    <row r="19" spans="2:11" ht="15.75" x14ac:dyDescent="0.25">
      <c r="B19" s="35" t="s">
        <v>7</v>
      </c>
      <c r="C19" s="7">
        <f>+'PIB y gst crr'!C23/'PIB y gst crr'!C19*100-100</f>
        <v>23.321127098340682</v>
      </c>
      <c r="D19" s="7">
        <f>+'PIB y gst crr'!D23/'PIB y gst crr'!D19*100-100</f>
        <v>23.852433697479341</v>
      </c>
      <c r="E19" s="7">
        <f>+'PIB y gst crr'!E23/'PIB y gst crr'!E19*100-100</f>
        <v>26.820869735113348</v>
      </c>
      <c r="F19" s="7">
        <f>+'PIB y gst crr'!F23/'PIB y gst crr'!F19*100-100</f>
        <v>29.538755059019024</v>
      </c>
      <c r="G19" s="7" t="s">
        <v>25</v>
      </c>
      <c r="H19" s="7">
        <f>+'PIB y gst crr'!H23/'PIB y gst crr'!H19*100-100</f>
        <v>16.749496131145662</v>
      </c>
      <c r="I19" s="7">
        <f>+'PIB y gst crr'!I23/'PIB y gst crr'!I19*100-100</f>
        <v>19.595627559163503</v>
      </c>
      <c r="J19" s="7">
        <f>+'PIB y gst crr'!J23/'PIB y gst crr'!J19*100-100</f>
        <v>20.581014611852794</v>
      </c>
      <c r="K19" s="44">
        <f>+'PIB y gst crr'!K23/'PIB y gst crr'!K19*100-100</f>
        <v>17.360066489828057</v>
      </c>
    </row>
    <row r="20" spans="2:11" ht="15.75" x14ac:dyDescent="0.25">
      <c r="B20" s="35" t="s">
        <v>12</v>
      </c>
      <c r="C20" s="7">
        <f>+'PIB y gst crr'!C24/'PIB y gst crr'!C20*100-100</f>
        <v>32.797857002977935</v>
      </c>
      <c r="D20" s="7">
        <f>+'PIB y gst crr'!D24/'PIB y gst crr'!D20*100-100</f>
        <v>28.707795984223736</v>
      </c>
      <c r="E20" s="7">
        <f>+'PIB y gst crr'!E24/'PIB y gst crr'!E20*100-100</f>
        <v>26.629358085351541</v>
      </c>
      <c r="F20" s="7">
        <f>+'PIB y gst crr'!F24/'PIB y gst crr'!F20*100-100</f>
        <v>23.594039885046755</v>
      </c>
      <c r="G20" s="7" t="s">
        <v>25</v>
      </c>
      <c r="H20" s="7">
        <f>+'PIB y gst crr'!H24/'PIB y gst crr'!H20*100-100</f>
        <v>42.553394509388653</v>
      </c>
      <c r="I20" s="7">
        <f>+'PIB y gst crr'!I24/'PIB y gst crr'!I20*100-100</f>
        <v>15.559961635066017</v>
      </c>
      <c r="J20" s="7">
        <f>+'PIB y gst crr'!J24/'PIB y gst crr'!J20*100-100</f>
        <v>31.009405434834548</v>
      </c>
      <c r="K20" s="44">
        <f>+'PIB y gst crr'!K24/'PIB y gst crr'!K20*100-100</f>
        <v>29.914068366730447</v>
      </c>
    </row>
    <row r="21" spans="2:11" ht="15.75" x14ac:dyDescent="0.25">
      <c r="B21" s="35" t="s">
        <v>5</v>
      </c>
      <c r="C21" s="7">
        <f>+'PIB y gst crr'!C25/'PIB y gst crr'!C21*100-100</f>
        <v>26.001411647103097</v>
      </c>
      <c r="D21" s="7">
        <f>+'PIB y gst crr'!D25/'PIB y gst crr'!D21*100-100</f>
        <v>25.031795137555719</v>
      </c>
      <c r="E21" s="7">
        <f>+'PIB y gst crr'!E25/'PIB y gst crr'!E21*100-100</f>
        <v>25.717089907176799</v>
      </c>
      <c r="F21" s="7">
        <f>+'PIB y gst crr'!F25/'PIB y gst crr'!F21*100-100</f>
        <v>24.743280371990721</v>
      </c>
      <c r="G21" s="7" t="s">
        <v>25</v>
      </c>
      <c r="H21" s="7">
        <f>+'PIB y gst crr'!H25/'PIB y gst crr'!H21*100-100</f>
        <v>41.263398316834611</v>
      </c>
      <c r="I21" s="7">
        <f>+'PIB y gst crr'!I25/'PIB y gst crr'!I21*100-100</f>
        <v>23.851414251465172</v>
      </c>
      <c r="J21" s="7">
        <f>+'PIB y gst crr'!J25/'PIB y gst crr'!J21*100-100</f>
        <v>19.568747692726319</v>
      </c>
      <c r="K21" s="44">
        <f>+'PIB y gst crr'!K25/'PIB y gst crr'!K21*100-100</f>
        <v>26.207272173211862</v>
      </c>
    </row>
    <row r="22" spans="2:11" ht="15.75" x14ac:dyDescent="0.25">
      <c r="B22" s="35" t="s">
        <v>6</v>
      </c>
      <c r="C22" s="7">
        <f>+'PIB y gst crr'!C26/'PIB y gst crr'!C22*100-100</f>
        <v>26.270414157412375</v>
      </c>
      <c r="D22" s="7">
        <f>+'PIB y gst crr'!D26/'PIB y gst crr'!D22*100-100</f>
        <v>24.441043024247747</v>
      </c>
      <c r="E22" s="7">
        <f>+'PIB y gst crr'!E26/'PIB y gst crr'!E22*100-100</f>
        <v>24.068156919559613</v>
      </c>
      <c r="F22" s="7">
        <f>+'PIB y gst crr'!F26/'PIB y gst crr'!F22*100-100</f>
        <v>21.271677095765057</v>
      </c>
      <c r="G22" s="7" t="s">
        <v>25</v>
      </c>
      <c r="H22" s="7">
        <f>+'PIB y gst crr'!H26/'PIB y gst crr'!H22*100-100</f>
        <v>32.406868731047126</v>
      </c>
      <c r="I22" s="7">
        <f>+'PIB y gst crr'!I26/'PIB y gst crr'!I22*100-100</f>
        <v>19.163236033684399</v>
      </c>
      <c r="J22" s="7">
        <f>+'PIB y gst crr'!J26/'PIB y gst crr'!J22*100-100</f>
        <v>21.943421285727254</v>
      </c>
      <c r="K22" s="44">
        <f>+'PIB y gst crr'!K26/'PIB y gst crr'!K22*100-100</f>
        <v>26.229722584835557</v>
      </c>
    </row>
    <row r="23" spans="2:11" ht="15.75" x14ac:dyDescent="0.25">
      <c r="B23" s="35" t="s">
        <v>7</v>
      </c>
      <c r="C23" s="7">
        <f>+'PIB y gst crr'!C27/'PIB y gst crr'!C23*100-100</f>
        <v>23.56118870124098</v>
      </c>
      <c r="D23" s="7">
        <f>+'PIB y gst crr'!D27/'PIB y gst crr'!D23*100-100</f>
        <v>25.358599731623983</v>
      </c>
      <c r="E23" s="7">
        <f>+'PIB y gst crr'!E27/'PIB y gst crr'!E23*100-100</f>
        <v>21.508267657738259</v>
      </c>
      <c r="F23" s="7">
        <f>+'PIB y gst crr'!F27/'PIB y gst crr'!F23*100-100</f>
        <v>24.176092666731435</v>
      </c>
      <c r="G23" s="7" t="s">
        <v>25</v>
      </c>
      <c r="H23" s="7">
        <f>+'PIB y gst crr'!H27/'PIB y gst crr'!H23*100-100</f>
        <v>37.472303420501106</v>
      </c>
      <c r="I23" s="7">
        <f>+'PIB y gst crr'!I27/'PIB y gst crr'!I23*100-100</f>
        <v>24.497842069652535</v>
      </c>
      <c r="J23" s="7">
        <f>+'PIB y gst crr'!J27/'PIB y gst crr'!J23*100-100</f>
        <v>24.116989705912786</v>
      </c>
      <c r="K23" s="44">
        <f>+'PIB y gst crr'!K27/'PIB y gst crr'!K23*100-100</f>
        <v>26.044458107789708</v>
      </c>
    </row>
    <row r="24" spans="2:11" ht="15.75" x14ac:dyDescent="0.25">
      <c r="B24" s="35" t="s">
        <v>13</v>
      </c>
      <c r="C24" s="7">
        <f>+'PIB y gst crr'!C28/'PIB y gst crr'!C24*100-100</f>
        <v>16.04575168480082</v>
      </c>
      <c r="D24" s="7">
        <f>+'PIB y gst crr'!D28/'PIB y gst crr'!D24*100-100</f>
        <v>19.901575807393684</v>
      </c>
      <c r="E24" s="7">
        <f>+'PIB y gst crr'!E28/'PIB y gst crr'!E24*100-100</f>
        <v>17.702883583954772</v>
      </c>
      <c r="F24" s="7">
        <f>+'PIB y gst crr'!F28/'PIB y gst crr'!F24*100-100</f>
        <v>6.958942205930768</v>
      </c>
      <c r="G24" s="7" t="s">
        <v>25</v>
      </c>
      <c r="H24" s="7">
        <f>+'PIB y gst crr'!H28/'PIB y gst crr'!H24*100-100</f>
        <v>24.357976061474716</v>
      </c>
      <c r="I24" s="7">
        <f>+'PIB y gst crr'!I28/'PIB y gst crr'!I24*100-100</f>
        <v>32.487620695580347</v>
      </c>
      <c r="J24" s="7">
        <f>+'PIB y gst crr'!J28/'PIB y gst crr'!J24*100-100</f>
        <v>13.205237460628453</v>
      </c>
      <c r="K24" s="44">
        <f>+'PIB y gst crr'!K28/'PIB y gst crr'!K24*100-100</f>
        <v>29.53077148944422</v>
      </c>
    </row>
    <row r="25" spans="2:11" ht="15.75" x14ac:dyDescent="0.25">
      <c r="B25" s="35" t="s">
        <v>5</v>
      </c>
      <c r="C25" s="7">
        <f>+'PIB y gst crr'!C29/'PIB y gst crr'!C25*100-100</f>
        <v>15.59115231279587</v>
      </c>
      <c r="D25" s="7">
        <f>+'PIB y gst crr'!D29/'PIB y gst crr'!D25*100-100</f>
        <v>20.61605021043826</v>
      </c>
      <c r="E25" s="7">
        <f>+'PIB y gst crr'!E29/'PIB y gst crr'!E25*100-100</f>
        <v>15.881301942153542</v>
      </c>
      <c r="F25" s="7">
        <f>+'PIB y gst crr'!F29/'PIB y gst crr'!F25*100-100</f>
        <v>8.171855600145264</v>
      </c>
      <c r="G25" s="7" t="s">
        <v>25</v>
      </c>
      <c r="H25" s="7">
        <f>+'PIB y gst crr'!H29/'PIB y gst crr'!H25*100-100</f>
        <v>13.880626617127817</v>
      </c>
      <c r="I25" s="7">
        <f>+'PIB y gst crr'!I29/'PIB y gst crr'!I25*100-100</f>
        <v>27.918607767238839</v>
      </c>
      <c r="J25" s="7">
        <f>+'PIB y gst crr'!J29/'PIB y gst crr'!J25*100-100</f>
        <v>24.046839130160109</v>
      </c>
      <c r="K25" s="44">
        <f>+'PIB y gst crr'!K29/'PIB y gst crr'!K25*100-100</f>
        <v>33.38341744899833</v>
      </c>
    </row>
    <row r="26" spans="2:11" ht="15.75" x14ac:dyDescent="0.25">
      <c r="B26" s="35" t="s">
        <v>6</v>
      </c>
      <c r="C26" s="7">
        <f>+'PIB y gst crr'!C30/'PIB y gst crr'!C26*100-100</f>
        <v>14.850308429952051</v>
      </c>
      <c r="D26" s="7">
        <f>+'PIB y gst crr'!D30/'PIB y gst crr'!D26*100-100</f>
        <v>23.247064795796078</v>
      </c>
      <c r="E26" s="7">
        <f>+'PIB y gst crr'!E30/'PIB y gst crr'!E26*100-100</f>
        <v>15.306292956166786</v>
      </c>
      <c r="F26" s="7">
        <f>+'PIB y gst crr'!F30/'PIB y gst crr'!F26*100-100</f>
        <v>3.8612196304248556</v>
      </c>
      <c r="G26" s="7" t="s">
        <v>25</v>
      </c>
      <c r="H26" s="7">
        <f>+'PIB y gst crr'!H30/'PIB y gst crr'!H26*100-100</f>
        <v>16.688960952901468</v>
      </c>
      <c r="I26" s="7">
        <f>+'PIB y gst crr'!I30/'PIB y gst crr'!I26*100-100</f>
        <v>21.50534351917787</v>
      </c>
      <c r="J26" s="7">
        <f>+'PIB y gst crr'!J30/'PIB y gst crr'!J26*100-100</f>
        <v>22.784160737736798</v>
      </c>
      <c r="K26" s="44">
        <f>+'PIB y gst crr'!K30/'PIB y gst crr'!K26*100-100</f>
        <v>26.629516255210945</v>
      </c>
    </row>
    <row r="27" spans="2:11" ht="15.75" x14ac:dyDescent="0.25">
      <c r="B27" s="35" t="s">
        <v>7</v>
      </c>
      <c r="C27" s="7">
        <f>+'PIB y gst crr'!C31/'PIB y gst crr'!C27*100-100</f>
        <v>20.470773522455616</v>
      </c>
      <c r="D27" s="7">
        <f>+'PIB y gst crr'!D31/'PIB y gst crr'!D27*100-100</f>
        <v>23.02149097420272</v>
      </c>
      <c r="E27" s="7">
        <f>+'PIB y gst crr'!E31/'PIB y gst crr'!E27*100-100</f>
        <v>15.654596778822622</v>
      </c>
      <c r="F27" s="7">
        <f>+'PIB y gst crr'!F31/'PIB y gst crr'!F27*100-100</f>
        <v>3.0910450532384743</v>
      </c>
      <c r="G27" s="7" t="s">
        <v>25</v>
      </c>
      <c r="H27" s="7">
        <f>+'PIB y gst crr'!H31/'PIB y gst crr'!H27*100-100</f>
        <v>30.642422436278736</v>
      </c>
      <c r="I27" s="7">
        <f>+'PIB y gst crr'!I31/'PIB y gst crr'!I27*100-100</f>
        <v>21.80189694666241</v>
      </c>
      <c r="J27" s="7">
        <f>+'PIB y gst crr'!J31/'PIB y gst crr'!J27*100-100</f>
        <v>28.048659795714428</v>
      </c>
      <c r="K27" s="44">
        <f>+'PIB y gst crr'!K31/'PIB y gst crr'!K27*100-100</f>
        <v>34.951915518267072</v>
      </c>
    </row>
    <row r="28" spans="2:11" ht="15.75" x14ac:dyDescent="0.25">
      <c r="B28" s="35" t="s">
        <v>14</v>
      </c>
      <c r="C28" s="7">
        <f>+'PIB y gst crr'!C32/'PIB y gst crr'!C28*100-100</f>
        <v>15.110576923842146</v>
      </c>
      <c r="D28" s="7">
        <f>+'PIB y gst crr'!D32/'PIB y gst crr'!D28*100-100</f>
        <v>17.947736203316538</v>
      </c>
      <c r="E28" s="7">
        <f>+'PIB y gst crr'!E32/'PIB y gst crr'!E28*100-100</f>
        <v>16.88501412484176</v>
      </c>
      <c r="F28" s="7">
        <f>+'PIB y gst crr'!F32/'PIB y gst crr'!F28*100-100</f>
        <v>11.16221551723244</v>
      </c>
      <c r="G28" s="7" t="s">
        <v>25</v>
      </c>
      <c r="H28" s="7">
        <f>+'PIB y gst crr'!H32/'PIB y gst crr'!H28*100-100</f>
        <v>16.48047843265168</v>
      </c>
      <c r="I28" s="7">
        <f>+'PIB y gst crr'!I32/'PIB y gst crr'!I28*100-100</f>
        <v>16.846351287761465</v>
      </c>
      <c r="J28" s="7">
        <f>+'PIB y gst crr'!J32/'PIB y gst crr'!J28*100-100</f>
        <v>27.073482598208614</v>
      </c>
      <c r="K28" s="44">
        <f>+'PIB y gst crr'!K32/'PIB y gst crr'!K28*100-100</f>
        <v>-5.4310682559503221E-2</v>
      </c>
    </row>
    <row r="29" spans="2:11" ht="15.75" x14ac:dyDescent="0.25">
      <c r="B29" s="35" t="s">
        <v>5</v>
      </c>
      <c r="C29" s="7">
        <f>+'PIB y gst crr'!C33/'PIB y gst crr'!C29*100-100</f>
        <v>26.49122900812641</v>
      </c>
      <c r="D29" s="7">
        <f>+'PIB y gst crr'!D33/'PIB y gst crr'!D29*100-100</f>
        <v>21.085649952429051</v>
      </c>
      <c r="E29" s="7">
        <f>+'PIB y gst crr'!E33/'PIB y gst crr'!E29*100-100</f>
        <v>17.721859237588021</v>
      </c>
      <c r="F29" s="7">
        <f>+'PIB y gst crr'!F33/'PIB y gst crr'!F29*100-100</f>
        <v>32.439786729510104</v>
      </c>
      <c r="G29" s="7" t="s">
        <v>25</v>
      </c>
      <c r="H29" s="7">
        <f>+'PIB y gst crr'!H33/'PIB y gst crr'!H29*100-100</f>
        <v>42.967216324576782</v>
      </c>
      <c r="I29" s="7">
        <f>+'PIB y gst crr'!I33/'PIB y gst crr'!I29*100-100</f>
        <v>21.083322149814407</v>
      </c>
      <c r="J29" s="7">
        <f>+'PIB y gst crr'!J33/'PIB y gst crr'!J29*100-100</f>
        <v>38.749219789365071</v>
      </c>
      <c r="K29" s="44">
        <f>+'PIB y gst crr'!K33/'PIB y gst crr'!K29*100-100</f>
        <v>8.4945196765960702</v>
      </c>
    </row>
    <row r="30" spans="2:11" ht="15.75" x14ac:dyDescent="0.25">
      <c r="B30" s="35" t="s">
        <v>6</v>
      </c>
      <c r="C30" s="7">
        <f>+'PIB y gst crr'!C34/'PIB y gst crr'!C30*100-100</f>
        <v>22.609987335112407</v>
      </c>
      <c r="D30" s="7">
        <f>+'PIB y gst crr'!D34/'PIB y gst crr'!D30*100-100</f>
        <v>20.456483615943654</v>
      </c>
      <c r="E30" s="7">
        <f>+'PIB y gst crr'!E34/'PIB y gst crr'!E30*100-100</f>
        <v>18.382731025271369</v>
      </c>
      <c r="F30" s="7">
        <f>+'PIB y gst crr'!F34/'PIB y gst crr'!F30*100-100</f>
        <v>16.435740134894587</v>
      </c>
      <c r="G30" s="7" t="s">
        <v>25</v>
      </c>
      <c r="H30" s="7">
        <f>+'PIB y gst crr'!H34/'PIB y gst crr'!H30*100-100</f>
        <v>25.680588244520948</v>
      </c>
      <c r="I30" s="7">
        <f>+'PIB y gst crr'!I34/'PIB y gst crr'!I30*100-100</f>
        <v>24.419943589040756</v>
      </c>
      <c r="J30" s="7">
        <f>+'PIB y gst crr'!J34/'PIB y gst crr'!J30*100-100</f>
        <v>26.606130958723767</v>
      </c>
      <c r="K30" s="44">
        <f>+'PIB y gst crr'!K34/'PIB y gst crr'!K30*100-100</f>
        <v>6.9299440819861928</v>
      </c>
    </row>
    <row r="31" spans="2:11" ht="15.75" x14ac:dyDescent="0.25">
      <c r="B31" s="35" t="s">
        <v>7</v>
      </c>
      <c r="C31" s="7">
        <f>+'PIB y gst crr'!C35/'PIB y gst crr'!C31*100-100</f>
        <v>21.158186811165038</v>
      </c>
      <c r="D31" s="7">
        <f>+'PIB y gst crr'!D35/'PIB y gst crr'!D31*100-100</f>
        <v>16.980621400232152</v>
      </c>
      <c r="E31" s="7">
        <f>+'PIB y gst crr'!E35/'PIB y gst crr'!E31*100-100</f>
        <v>19.053073497955893</v>
      </c>
      <c r="F31" s="7">
        <f>+'PIB y gst crr'!F35/'PIB y gst crr'!F31*100-100</f>
        <v>51.260788815063023</v>
      </c>
      <c r="G31" s="7" t="s">
        <v>25</v>
      </c>
      <c r="H31" s="7">
        <f>+'PIB y gst crr'!H35/'PIB y gst crr'!H31*100-100</f>
        <v>24.595376217568955</v>
      </c>
      <c r="I31" s="7">
        <f>+'PIB y gst crr'!I35/'PIB y gst crr'!I31*100-100</f>
        <v>19.192323869877924</v>
      </c>
      <c r="J31" s="7">
        <f>+'PIB y gst crr'!J35/'PIB y gst crr'!J31*100-100</f>
        <v>32.775264880077572</v>
      </c>
      <c r="K31" s="44">
        <f>+'PIB y gst crr'!K35/'PIB y gst crr'!K31*100-100</f>
        <v>13.245403572154629</v>
      </c>
    </row>
    <row r="32" spans="2:11" ht="15.75" x14ac:dyDescent="0.25">
      <c r="B32" s="35" t="s">
        <v>15</v>
      </c>
      <c r="C32" s="7">
        <f>+'PIB y gst crr'!C36/'PIB y gst crr'!C32*100-100</f>
        <v>27.341262918420341</v>
      </c>
      <c r="D32" s="7">
        <f>+'PIB y gst crr'!D36/'PIB y gst crr'!D32*100-100</f>
        <v>19.924730816687685</v>
      </c>
      <c r="E32" s="7">
        <f>+'PIB y gst crr'!E36/'PIB y gst crr'!E32*100-100</f>
        <v>19.921631900202996</v>
      </c>
      <c r="F32" s="7">
        <f>+'PIB y gst crr'!F36/'PIB y gst crr'!F32*100-100</f>
        <v>48.973994470274249</v>
      </c>
      <c r="G32" s="7" t="s">
        <v>25</v>
      </c>
      <c r="H32" s="7">
        <f>+'PIB y gst crr'!H36/'PIB y gst crr'!H32*100-100</f>
        <v>33.60519697013612</v>
      </c>
      <c r="I32" s="7">
        <f>+'PIB y gst crr'!I36/'PIB y gst crr'!I32*100-100</f>
        <v>30.159196462959329</v>
      </c>
      <c r="J32" s="7">
        <f>+'PIB y gst crr'!J36/'PIB y gst crr'!J32*100-100</f>
        <v>40.097922733273123</v>
      </c>
      <c r="K32" s="44">
        <f>+'PIB y gst crr'!K36/'PIB y gst crr'!K32*100-100</f>
        <v>20.779512441710196</v>
      </c>
    </row>
    <row r="33" spans="2:11" ht="15.75" x14ac:dyDescent="0.25">
      <c r="B33" s="35" t="s">
        <v>5</v>
      </c>
      <c r="C33" s="7">
        <f>+'PIB y gst crr'!C37/'PIB y gst crr'!C33*100-100</f>
        <v>17.65130878558476</v>
      </c>
      <c r="D33" s="7">
        <f>+'PIB y gst crr'!D37/'PIB y gst crr'!D33*100-100</f>
        <v>16.24201645305692</v>
      </c>
      <c r="E33" s="7">
        <f>+'PIB y gst crr'!E37/'PIB y gst crr'!E33*100-100</f>
        <v>20.36922925376976</v>
      </c>
      <c r="F33" s="7">
        <f>+'PIB y gst crr'!F37/'PIB y gst crr'!F33*100-100</f>
        <v>39.783812063694512</v>
      </c>
      <c r="G33" s="7" t="s">
        <v>25</v>
      </c>
      <c r="H33" s="7">
        <f>+'PIB y gst crr'!H37/'PIB y gst crr'!H33*100-100</f>
        <v>35.530609870683605</v>
      </c>
      <c r="I33" s="7">
        <f>+'PIB y gst crr'!I37/'PIB y gst crr'!I33*100-100</f>
        <v>37.922173744279291</v>
      </c>
      <c r="J33" s="7">
        <f>+'PIB y gst crr'!J37/'PIB y gst crr'!J33*100-100</f>
        <v>32.626014202705335</v>
      </c>
      <c r="K33" s="44">
        <f>+'PIB y gst crr'!K37/'PIB y gst crr'!K33*100-100</f>
        <v>30.105341791588273</v>
      </c>
    </row>
    <row r="34" spans="2:11" ht="15.75" x14ac:dyDescent="0.25">
      <c r="B34" s="35" t="s">
        <v>6</v>
      </c>
      <c r="C34" s="7">
        <f>+'PIB y gst crr'!C38/'PIB y gst crr'!C34*100-100</f>
        <v>20.266212915137189</v>
      </c>
      <c r="D34" s="7">
        <f>+'PIB y gst crr'!D38/'PIB y gst crr'!D34*100-100</f>
        <v>13.548669547455887</v>
      </c>
      <c r="E34" s="7">
        <f>+'PIB y gst crr'!E38/'PIB y gst crr'!E34*100-100</f>
        <v>20.620515955796833</v>
      </c>
      <c r="F34" s="7">
        <f>+'PIB y gst crr'!F38/'PIB y gst crr'!F34*100-100</f>
        <v>42.763475957385509</v>
      </c>
      <c r="G34" s="7" t="s">
        <v>25</v>
      </c>
      <c r="H34" s="7">
        <f>+'PIB y gst crr'!H38/'PIB y gst crr'!H34*100-100</f>
        <v>47.672996978629499</v>
      </c>
      <c r="I34" s="7">
        <f>+'PIB y gst crr'!I38/'PIB y gst crr'!I34*100-100</f>
        <v>30.471899559691963</v>
      </c>
      <c r="J34" s="7">
        <f>+'PIB y gst crr'!J38/'PIB y gst crr'!J34*100-100</f>
        <v>36.553115329786209</v>
      </c>
      <c r="K34" s="44">
        <f>+'PIB y gst crr'!K38/'PIB y gst crr'!K34*100-100</f>
        <v>27.203481838409289</v>
      </c>
    </row>
    <row r="35" spans="2:11" ht="15.75" x14ac:dyDescent="0.25">
      <c r="B35" s="35" t="s">
        <v>7</v>
      </c>
      <c r="C35" s="7">
        <f>+'PIB y gst crr'!C39/'PIB y gst crr'!C35*100-100</f>
        <v>21.314231263501696</v>
      </c>
      <c r="D35" s="7">
        <f>+'PIB y gst crr'!D39/'PIB y gst crr'!D35*100-100</f>
        <v>14.110317365233854</v>
      </c>
      <c r="E35" s="7">
        <f>+'PIB y gst crr'!E39/'PIB y gst crr'!E35*100-100</f>
        <v>20.848495988811393</v>
      </c>
      <c r="F35" s="7">
        <f>+'PIB y gst crr'!F39/'PIB y gst crr'!F35*100-100</f>
        <v>23.157202094400091</v>
      </c>
      <c r="G35" s="7" t="s">
        <v>25</v>
      </c>
      <c r="H35" s="7">
        <f>+'PIB y gst crr'!H39/'PIB y gst crr'!H35*100-100</f>
        <v>56.53969191682711</v>
      </c>
      <c r="I35" s="7">
        <f>+'PIB y gst crr'!I39/'PIB y gst crr'!I35*100-100</f>
        <v>34.476785720765776</v>
      </c>
      <c r="J35" s="7">
        <f>+'PIB y gst crr'!J39/'PIB y gst crr'!J35*100-100</f>
        <v>47.370866946434433</v>
      </c>
      <c r="K35" s="44">
        <f>+'PIB y gst crr'!K39/'PIB y gst crr'!K35*100-100</f>
        <v>15.619336333234784</v>
      </c>
    </row>
    <row r="36" spans="2:11" ht="15.75" x14ac:dyDescent="0.25">
      <c r="B36" s="35" t="s">
        <v>16</v>
      </c>
      <c r="C36" s="7">
        <f>+'PIB y gst crr'!C40/'PIB y gst crr'!C36*100-100</f>
        <v>26.778306822283909</v>
      </c>
      <c r="D36" s="7">
        <f>+'PIB y gst crr'!D40/'PIB y gst crr'!D36*100-100</f>
        <v>16.290937722671998</v>
      </c>
      <c r="E36" s="7">
        <f>+'PIB y gst crr'!E40/'PIB y gst crr'!E36*100-100</f>
        <v>21.328384145178475</v>
      </c>
      <c r="F36" s="7">
        <f>+'PIB y gst crr'!F40/'PIB y gst crr'!F36*100-100</f>
        <v>15.990308115002108</v>
      </c>
      <c r="G36" s="7" t="s">
        <v>25</v>
      </c>
      <c r="H36" s="7">
        <f>+'PIB y gst crr'!H40/'PIB y gst crr'!H36*100-100</f>
        <v>62.703231269411191</v>
      </c>
      <c r="I36" s="7">
        <f>+'PIB y gst crr'!I40/'PIB y gst crr'!I36*100-100</f>
        <v>30.417889331142788</v>
      </c>
      <c r="J36" s="7">
        <f>+'PIB y gst crr'!J40/'PIB y gst crr'!J36*100-100</f>
        <v>28.649672399085574</v>
      </c>
      <c r="K36" s="44">
        <f>+'PIB y gst crr'!K40/'PIB y gst crr'!K36*100-100</f>
        <v>32.546564183511975</v>
      </c>
    </row>
    <row r="37" spans="2:11" ht="15.75" x14ac:dyDescent="0.25">
      <c r="B37" s="35" t="s">
        <v>5</v>
      </c>
      <c r="C37" s="7">
        <f>+'PIB y gst crr'!C41/'PIB y gst crr'!C37*100-100</f>
        <v>25.664645748567949</v>
      </c>
      <c r="D37" s="7">
        <f>+'PIB y gst crr'!D41/'PIB y gst crr'!D37*100-100</f>
        <v>14.967710075131421</v>
      </c>
      <c r="E37" s="7">
        <f>+'PIB y gst crr'!E41/'PIB y gst crr'!E37*100-100</f>
        <v>20.979567746084754</v>
      </c>
      <c r="F37" s="7">
        <f>+'PIB y gst crr'!F41/'PIB y gst crr'!F37*100-100</f>
        <v>6.0043525803081081</v>
      </c>
      <c r="G37" s="7" t="s">
        <v>25</v>
      </c>
      <c r="H37" s="7">
        <f>+'PIB y gst crr'!H41/'PIB y gst crr'!H37*100-100</f>
        <v>37.038970882215523</v>
      </c>
      <c r="I37" s="7">
        <f>+'PIB y gst crr'!I41/'PIB y gst crr'!I37*100-100</f>
        <v>23.351299850884686</v>
      </c>
      <c r="J37" s="7">
        <f>+'PIB y gst crr'!J41/'PIB y gst crr'!J37*100-100</f>
        <v>14.952059420605764</v>
      </c>
      <c r="K37" s="44">
        <f>+'PIB y gst crr'!K41/'PIB y gst crr'!K37*100-100</f>
        <v>13.392306927014005</v>
      </c>
    </row>
    <row r="38" spans="2:11" ht="15.75" x14ac:dyDescent="0.25">
      <c r="B38" s="35" t="s">
        <v>6</v>
      </c>
      <c r="C38" s="7">
        <f>+'PIB y gst crr'!C42/'PIB y gst crr'!C38*100-100</f>
        <v>24.670832556524317</v>
      </c>
      <c r="D38" s="7">
        <f>+'PIB y gst crr'!D42/'PIB y gst crr'!D38*100-100</f>
        <v>16.404722404446375</v>
      </c>
      <c r="E38" s="7">
        <f>+'PIB y gst crr'!E42/'PIB y gst crr'!E38*100-100</f>
        <v>20.206836143726463</v>
      </c>
      <c r="F38" s="7">
        <f>+'PIB y gst crr'!F42/'PIB y gst crr'!F38*100-100</f>
        <v>11.135306355151258</v>
      </c>
      <c r="G38" s="7" t="s">
        <v>25</v>
      </c>
      <c r="H38" s="7">
        <f>+'PIB y gst crr'!H42/'PIB y gst crr'!H38*100-100</f>
        <v>36.232382662377745</v>
      </c>
      <c r="I38" s="7">
        <f>+'PIB y gst crr'!I42/'PIB y gst crr'!I38*100-100</f>
        <v>25.043206636011206</v>
      </c>
      <c r="J38" s="7">
        <f>+'PIB y gst crr'!J42/'PIB y gst crr'!J38*100-100</f>
        <v>14.479121631018458</v>
      </c>
      <c r="K38" s="44">
        <f>+'PIB y gst crr'!K42/'PIB y gst crr'!K38*100-100</f>
        <v>19.571820050940516</v>
      </c>
    </row>
    <row r="39" spans="2:11" ht="15.75" x14ac:dyDescent="0.25">
      <c r="B39" s="35" t="s">
        <v>7</v>
      </c>
      <c r="C39" s="7">
        <f>+'PIB y gst crr'!C43/'PIB y gst crr'!C39*100-100</f>
        <v>21.085131692370013</v>
      </c>
      <c r="D39" s="7">
        <f>+'PIB y gst crr'!D43/'PIB y gst crr'!D39*100-100</f>
        <v>16.800868178110306</v>
      </c>
      <c r="E39" s="7">
        <f>+'PIB y gst crr'!E43/'PIB y gst crr'!E39*100-100</f>
        <v>18.826675637312775</v>
      </c>
      <c r="F39" s="7">
        <f>+'PIB y gst crr'!F43/'PIB y gst crr'!F39*100-100</f>
        <v>5.7160435820027971</v>
      </c>
      <c r="G39" s="7" t="s">
        <v>25</v>
      </c>
      <c r="H39" s="7">
        <f>+'PIB y gst crr'!H43/'PIB y gst crr'!H39*100-100</f>
        <v>21.518355933419059</v>
      </c>
      <c r="I39" s="7">
        <f>+'PIB y gst crr'!I43/'PIB y gst crr'!I39*100-100</f>
        <v>31.177861991701832</v>
      </c>
      <c r="J39" s="7">
        <f>+'PIB y gst crr'!J43/'PIB y gst crr'!J39*100-100</f>
        <v>-1.6797280238496342</v>
      </c>
      <c r="K39" s="44">
        <f>+'PIB y gst crr'!K43/'PIB y gst crr'!K39*100-100</f>
        <v>16.443577651858263</v>
      </c>
    </row>
    <row r="40" spans="2:11" ht="15.75" x14ac:dyDescent="0.25">
      <c r="B40" s="35" t="s">
        <v>17</v>
      </c>
      <c r="C40" s="7">
        <f>+'PIB y gst crr'!C44/'PIB y gst crr'!C40*100-100</f>
        <v>9.7722869625287814</v>
      </c>
      <c r="D40" s="7">
        <f>+'PIB y gst crr'!D44/'PIB y gst crr'!D40*100-100</f>
        <v>13.830870583371265</v>
      </c>
      <c r="E40" s="7">
        <f>+'PIB y gst crr'!E44/'PIB y gst crr'!E40*100-100</f>
        <v>16.077855915732059</v>
      </c>
      <c r="F40" s="7">
        <f>+'PIB y gst crr'!F44/'PIB y gst crr'!F40*100-100</f>
        <v>4.5631679879559073</v>
      </c>
      <c r="G40" s="7" t="s">
        <v>25</v>
      </c>
      <c r="H40" s="7">
        <f>+'PIB y gst crr'!H44/'PIB y gst crr'!H40*100-100</f>
        <v>7.272536408366534</v>
      </c>
      <c r="I40" s="7">
        <f>+'PIB y gst crr'!I44/'PIB y gst crr'!I40*100-100</f>
        <v>24.563581013786617</v>
      </c>
      <c r="J40" s="7">
        <f>+'PIB y gst crr'!J44/'PIB y gst crr'!J40*100-100</f>
        <v>4.055305441726162</v>
      </c>
      <c r="K40" s="44">
        <f>+'PIB y gst crr'!K44/'PIB y gst crr'!K40*100-100</f>
        <v>12.601079787698623</v>
      </c>
    </row>
    <row r="41" spans="2:11" ht="15.75" x14ac:dyDescent="0.25">
      <c r="B41" s="35" t="s">
        <v>5</v>
      </c>
      <c r="C41" s="7">
        <f>+'PIB y gst crr'!C45/'PIB y gst crr'!C41*100-100</f>
        <v>11.377237903311666</v>
      </c>
      <c r="D41" s="7">
        <f>+'PIB y gst crr'!D45/'PIB y gst crr'!D41*100-100</f>
        <v>12.843246970654889</v>
      </c>
      <c r="E41" s="7">
        <f>+'PIB y gst crr'!E45/'PIB y gst crr'!E41*100-100</f>
        <v>15.144604111134157</v>
      </c>
      <c r="F41" s="7">
        <f>+'PIB y gst crr'!F45/'PIB y gst crr'!F41*100-100</f>
        <v>11.45172607151072</v>
      </c>
      <c r="G41" s="7" t="s">
        <v>25</v>
      </c>
      <c r="H41" s="7">
        <f>+'PIB y gst crr'!H45/'PIB y gst crr'!H41*100-100</f>
        <v>4.4783877132157812</v>
      </c>
      <c r="I41" s="7">
        <f>+'PIB y gst crr'!I45/'PIB y gst crr'!I41*100-100</f>
        <v>30.536292084894512</v>
      </c>
      <c r="J41" s="7">
        <f>+'PIB y gst crr'!J45/'PIB y gst crr'!J41*100-100</f>
        <v>11.686095456950781</v>
      </c>
      <c r="K41" s="44">
        <f>+'PIB y gst crr'!K45/'PIB y gst crr'!K41*100-100</f>
        <v>25.376873247388133</v>
      </c>
    </row>
    <row r="42" spans="2:11" ht="15.75" x14ac:dyDescent="0.25">
      <c r="B42" s="35" t="s">
        <v>6</v>
      </c>
      <c r="C42" s="7">
        <f>+'PIB y gst crr'!C46/'PIB y gst crr'!C42*100-100</f>
        <v>8.3928695538010487</v>
      </c>
      <c r="D42" s="7">
        <f>+'PIB y gst crr'!D46/'PIB y gst crr'!D42*100-100</f>
        <v>12.253745900099247</v>
      </c>
      <c r="E42" s="7">
        <f>+'PIB y gst crr'!E46/'PIB y gst crr'!E42*100-100</f>
        <v>14.985444665969183</v>
      </c>
      <c r="F42" s="7">
        <f>+'PIB y gst crr'!F46/'PIB y gst crr'!F42*100-100</f>
        <v>12.156781752836892</v>
      </c>
      <c r="G42" s="7" t="s">
        <v>25</v>
      </c>
      <c r="H42" s="7">
        <f>+'PIB y gst crr'!H46/'PIB y gst crr'!H42*100-100</f>
        <v>-8.9351090241406297</v>
      </c>
      <c r="I42" s="7">
        <f>+'PIB y gst crr'!I46/'PIB y gst crr'!I42*100-100</f>
        <v>31.693493268617942</v>
      </c>
      <c r="J42" s="7">
        <f>+'PIB y gst crr'!J46/'PIB y gst crr'!J42*100-100</f>
        <v>5.5345446913997165</v>
      </c>
      <c r="K42" s="44">
        <f>+'PIB y gst crr'!K46/'PIB y gst crr'!K42*100-100</f>
        <v>16.913614522033285</v>
      </c>
    </row>
    <row r="43" spans="2:11" ht="15.75" x14ac:dyDescent="0.25">
      <c r="B43" s="35" t="s">
        <v>7</v>
      </c>
      <c r="C43" s="7">
        <f>+'PIB y gst crr'!C47/'PIB y gst crr'!C43*100-100</f>
        <v>6.3609509418756147</v>
      </c>
      <c r="D43" s="7">
        <f>+'PIB y gst crr'!D47/'PIB y gst crr'!D43*100-100</f>
        <v>12.478354232254802</v>
      </c>
      <c r="E43" s="7">
        <f>+'PIB y gst crr'!E47/'PIB y gst crr'!E43*100-100</f>
        <v>15.705878591902732</v>
      </c>
      <c r="F43" s="7">
        <f>+'PIB y gst crr'!F47/'PIB y gst crr'!F43*100-100</f>
        <v>3.3076392274791147</v>
      </c>
      <c r="G43" s="7" t="s">
        <v>25</v>
      </c>
      <c r="H43" s="7">
        <f>+'PIB y gst crr'!H47/'PIB y gst crr'!H43*100-100</f>
        <v>-17.301988184734952</v>
      </c>
      <c r="I43" s="7">
        <f>+'PIB y gst crr'!I47/'PIB y gst crr'!I43*100-100</f>
        <v>33.651196570251074</v>
      </c>
      <c r="J43" s="7">
        <f>+'PIB y gst crr'!J47/'PIB y gst crr'!J43*100-100</f>
        <v>6.6814460303845635</v>
      </c>
      <c r="K43" s="44">
        <f>+'PIB y gst crr'!K47/'PIB y gst crr'!K43*100-100</f>
        <v>12.534168968677164</v>
      </c>
    </row>
    <row r="44" spans="2:11" ht="15.75" x14ac:dyDescent="0.25">
      <c r="B44" s="35" t="s">
        <v>18</v>
      </c>
      <c r="C44" s="7">
        <f>+'PIB y gst crr'!C48/'PIB y gst crr'!C44*100-100</f>
        <v>8.6117665677003004</v>
      </c>
      <c r="D44" s="7">
        <f>+'PIB y gst crr'!D48/'PIB y gst crr'!D44*100-100</f>
        <v>14.276743904809891</v>
      </c>
      <c r="E44" s="7">
        <f>+'PIB y gst crr'!E48/'PIB y gst crr'!E44*100-100</f>
        <v>18.247835676507137</v>
      </c>
      <c r="F44" s="7">
        <f>+'PIB y gst crr'!F48/'PIB y gst crr'!F44*100-100</f>
        <v>3.9556750268607601</v>
      </c>
      <c r="G44" s="7" t="s">
        <v>25</v>
      </c>
      <c r="H44" s="7">
        <f>+'PIB y gst crr'!H48/'PIB y gst crr'!H44*100-100</f>
        <v>-15.82978897110182</v>
      </c>
      <c r="I44" s="7">
        <f>+'PIB y gst crr'!I48/'PIB y gst crr'!I44*100-100</f>
        <v>9.6894696751295299</v>
      </c>
      <c r="J44" s="7">
        <f>+'PIB y gst crr'!J48/'PIB y gst crr'!J44*100-100</f>
        <v>13.510764544637823</v>
      </c>
      <c r="K44" s="44">
        <f>+'PIB y gst crr'!K48/'PIB y gst crr'!K44*100-100</f>
        <v>3.3375989199891762</v>
      </c>
    </row>
    <row r="45" spans="2:11" ht="15.75" x14ac:dyDescent="0.25">
      <c r="B45" s="35" t="s">
        <v>5</v>
      </c>
      <c r="C45" s="7">
        <f>+'PIB y gst crr'!C49/'PIB y gst crr'!C45*100-100</f>
        <v>7.0174280080788805</v>
      </c>
      <c r="D45" s="7">
        <f>+'PIB y gst crr'!D49/'PIB y gst crr'!D45*100-100</f>
        <v>12.361827654203864</v>
      </c>
      <c r="E45" s="7">
        <f>+'PIB y gst crr'!E49/'PIB y gst crr'!E45*100-100</f>
        <v>18.73539624429705</v>
      </c>
      <c r="F45" s="7">
        <f>+'PIB y gst crr'!F49/'PIB y gst crr'!F45*100-100</f>
        <v>9.0865786978001211</v>
      </c>
      <c r="G45" s="7" t="s">
        <v>25</v>
      </c>
      <c r="H45" s="7">
        <f>+'PIB y gst crr'!H49/'PIB y gst crr'!H45*100-100</f>
        <v>-14.761047251752075</v>
      </c>
      <c r="I45" s="7">
        <f>+'PIB y gst crr'!I49/'PIB y gst crr'!I45*100-100</f>
        <v>7.7931138226755508</v>
      </c>
      <c r="J45" s="7">
        <f>+'PIB y gst crr'!J49/'PIB y gst crr'!J45*100-100</f>
        <v>8.6996391061670693</v>
      </c>
      <c r="K45" s="44">
        <f>+'PIB y gst crr'!K49/'PIB y gst crr'!K45*100-100</f>
        <v>1.1948398903408588</v>
      </c>
    </row>
    <row r="46" spans="2:11" ht="15.75" x14ac:dyDescent="0.25">
      <c r="B46" s="35" t="s">
        <v>6</v>
      </c>
      <c r="C46" s="7">
        <f>+'PIB y gst crr'!C50/'PIB y gst crr'!C46*100-100</f>
        <v>11.264817668926085</v>
      </c>
      <c r="D46" s="7">
        <f>+'PIB y gst crr'!D50/'PIB y gst crr'!D46*100-100</f>
        <v>12.128571193647602</v>
      </c>
      <c r="E46" s="7">
        <f>+'PIB y gst crr'!E50/'PIB y gst crr'!E46*100-100</f>
        <v>18.561060996235383</v>
      </c>
      <c r="F46" s="7">
        <f>+'PIB y gst crr'!F50/'PIB y gst crr'!F46*100-100</f>
        <v>7.5625350142065884</v>
      </c>
      <c r="G46" s="7" t="s">
        <v>25</v>
      </c>
      <c r="H46" s="7">
        <f>+'PIB y gst crr'!H50/'PIB y gst crr'!H46*100-100</f>
        <v>-5.8902375276153265</v>
      </c>
      <c r="I46" s="7">
        <f>+'PIB y gst crr'!I50/'PIB y gst crr'!I46*100-100</f>
        <v>10.497026023864507</v>
      </c>
      <c r="J46" s="7">
        <f>+'PIB y gst crr'!J50/'PIB y gst crr'!J46*100-100</f>
        <v>4.8129923232192766</v>
      </c>
      <c r="K46" s="44">
        <f>+'PIB y gst crr'!K50/'PIB y gst crr'!K46*100-100</f>
        <v>-9.2200186518648621</v>
      </c>
    </row>
    <row r="47" spans="2:11" ht="15.75" x14ac:dyDescent="0.25">
      <c r="B47" s="35" t="s">
        <v>7</v>
      </c>
      <c r="C47" s="7">
        <f>+'PIB y gst crr'!C51/'PIB y gst crr'!C47*100-100</f>
        <v>12.042510619026572</v>
      </c>
      <c r="D47" s="7">
        <f>+'PIB y gst crr'!D51/'PIB y gst crr'!D47*100-100</f>
        <v>10.373491369083851</v>
      </c>
      <c r="E47" s="7">
        <f>+'PIB y gst crr'!E51/'PIB y gst crr'!E47*100-100</f>
        <v>17.975426515960507</v>
      </c>
      <c r="F47" s="7">
        <f>+'PIB y gst crr'!F51/'PIB y gst crr'!F47*100-100</f>
        <v>31.142496412158948</v>
      </c>
      <c r="G47" s="7" t="s">
        <v>25</v>
      </c>
      <c r="H47" s="7">
        <f>+'PIB y gst crr'!H51/'PIB y gst crr'!H47*100-100</f>
        <v>-2.8270677777963726</v>
      </c>
      <c r="I47" s="7">
        <f>+'PIB y gst crr'!I51/'PIB y gst crr'!I47*100-100</f>
        <v>0.26600595007226957</v>
      </c>
      <c r="J47" s="7">
        <f>+'PIB y gst crr'!J51/'PIB y gst crr'!J47*100-100</f>
        <v>7.2347302797116413</v>
      </c>
      <c r="K47" s="44">
        <f>+'PIB y gst crr'!K51/'PIB y gst crr'!K47*100-100</f>
        <v>-0.18335803556934138</v>
      </c>
    </row>
    <row r="48" spans="2:11" ht="15.75" x14ac:dyDescent="0.25">
      <c r="B48" s="34" t="s">
        <v>49</v>
      </c>
      <c r="C48" s="7">
        <f>+'PIB y gst crr'!C52/'PIB y gst crr'!C48*100-100</f>
        <v>11.537227737687743</v>
      </c>
      <c r="D48" s="7">
        <f>+'PIB y gst crr'!D52/'PIB y gst crr'!D48*100-100</f>
        <v>10.871575686756103</v>
      </c>
      <c r="E48" s="7">
        <f>+'PIB y gst crr'!E52/'PIB y gst crr'!E48*100-100</f>
        <v>17.074891306683156</v>
      </c>
      <c r="F48" s="7">
        <f>+'PIB y gst crr'!F52/'PIB y gst crr'!F48*100-100</f>
        <v>19.700363475429711</v>
      </c>
      <c r="G48" s="7" t="s">
        <v>25</v>
      </c>
      <c r="H48" s="7">
        <f>+'PIB y gst crr'!H52/'PIB y gst crr'!H48*100-100</f>
        <v>3.1199975012326604</v>
      </c>
      <c r="I48" s="7">
        <f>+'PIB y gst crr'!I52/'PIB y gst crr'!I48*100-100</f>
        <v>0.63681711352919024</v>
      </c>
      <c r="J48" s="7">
        <f>+'PIB y gst crr'!J52/'PIB y gst crr'!J48*100-100</f>
        <v>2.3006327094668535</v>
      </c>
      <c r="K48" s="44">
        <f>+'PIB y gst crr'!K52/'PIB y gst crr'!K48*100-100</f>
        <v>-1.3316481082739529</v>
      </c>
    </row>
    <row r="49" spans="2:11" ht="15.75" x14ac:dyDescent="0.25">
      <c r="B49" s="35" t="s">
        <v>50</v>
      </c>
      <c r="C49" s="7">
        <f>+'PIB y gst crr'!C53/'PIB y gst crr'!C49*100-100</f>
        <v>13.576852247671667</v>
      </c>
      <c r="D49" s="7">
        <f>+'PIB y gst crr'!D53/'PIB y gst crr'!D49*100-100</f>
        <v>11.416066716935447</v>
      </c>
      <c r="E49" s="7">
        <f>+'PIB y gst crr'!E53/'PIB y gst crr'!E49*100-100</f>
        <v>16.582797192653061</v>
      </c>
      <c r="F49" s="7">
        <f>+'PIB y gst crr'!F53/'PIB y gst crr'!F49*100-100</f>
        <v>21.443421547725677</v>
      </c>
      <c r="G49" s="7" t="s">
        <v>25</v>
      </c>
      <c r="H49" s="7">
        <f>+'PIB y gst crr'!H53/'PIB y gst crr'!H49*100-100</f>
        <v>16.554299248488547</v>
      </c>
      <c r="I49" s="7">
        <f>+'PIB y gst crr'!I53/'PIB y gst crr'!I49*100-100</f>
        <v>6.1372664277406415</v>
      </c>
      <c r="J49" s="7">
        <f>+'PIB y gst crr'!J53/'PIB y gst crr'!J49*100-100</f>
        <v>23.104549395690583</v>
      </c>
      <c r="K49" s="44">
        <f>+'PIB y gst crr'!K53/'PIB y gst crr'!K49*100-100</f>
        <v>6.5379179700910868</v>
      </c>
    </row>
    <row r="50" spans="2:11" ht="15.75" x14ac:dyDescent="0.25">
      <c r="B50" s="35" t="s">
        <v>51</v>
      </c>
      <c r="C50" s="7">
        <f>+'PIB y gst crr'!C54/'PIB y gst crr'!C50*100-100</f>
        <v>10.614122042249164</v>
      </c>
      <c r="D50" s="7">
        <f>+'PIB y gst crr'!D54/'PIB y gst crr'!D50*100-100</f>
        <v>10.535725315578119</v>
      </c>
      <c r="E50" s="7">
        <f>+'PIB y gst crr'!E54/'PIB y gst crr'!E50*100-100</f>
        <v>16.104374480243706</v>
      </c>
      <c r="F50" s="7">
        <f>+'PIB y gst crr'!F54/'PIB y gst crr'!F50*100-100</f>
        <v>19.523109053281829</v>
      </c>
      <c r="G50" s="7" t="s">
        <v>25</v>
      </c>
      <c r="H50" s="7">
        <f>+'PIB y gst crr'!H54/'PIB y gst crr'!H50*100-100</f>
        <v>22.658444320140973</v>
      </c>
      <c r="I50" s="7">
        <f>+'PIB y gst crr'!I54/'PIB y gst crr'!I50*100-100</f>
        <v>5.2547065525387922</v>
      </c>
      <c r="J50" s="7">
        <f>+'PIB y gst crr'!J54/'PIB y gst crr'!J50*100-100</f>
        <v>32.828052406484289</v>
      </c>
      <c r="K50" s="44">
        <f>+'PIB y gst crr'!K54/'PIB y gst crr'!K50*100-100</f>
        <v>14.42177844643642</v>
      </c>
    </row>
    <row r="51" spans="2:11" ht="15.75" x14ac:dyDescent="0.25">
      <c r="B51" s="35" t="s">
        <v>52</v>
      </c>
      <c r="C51" s="7">
        <f>+'PIB y gst crr'!C55/'PIB y gst crr'!C51*100-100</f>
        <v>13.614918512250824</v>
      </c>
      <c r="D51" s="7">
        <f>+'PIB y gst crr'!D55/'PIB y gst crr'!D51*100-100</f>
        <v>12.374757211157856</v>
      </c>
      <c r="E51" s="7">
        <f>+'PIB y gst crr'!E55/'PIB y gst crr'!E51*100-100</f>
        <v>15.345995498236277</v>
      </c>
      <c r="F51" s="7">
        <f>+'PIB y gst crr'!F55/'PIB y gst crr'!F51*100-100</f>
        <v>5.0399498363026254</v>
      </c>
      <c r="G51" s="7" t="s">
        <v>25</v>
      </c>
      <c r="H51" s="7">
        <f>+'PIB y gst crr'!H55/'PIB y gst crr'!H51*100-100</f>
        <v>28.986397670567158</v>
      </c>
      <c r="I51" s="7">
        <f>+'PIB y gst crr'!I55/'PIB y gst crr'!I51*100-100</f>
        <v>15.999771791967007</v>
      </c>
      <c r="J51" s="7">
        <f>+'PIB y gst crr'!J55/'PIB y gst crr'!J51*100-100</f>
        <v>30.651002979773779</v>
      </c>
      <c r="K51" s="44">
        <f>+'PIB y gst crr'!K55/'PIB y gst crr'!K51*100-100</f>
        <v>23.183511356846239</v>
      </c>
    </row>
    <row r="52" spans="2:11" ht="15.75" x14ac:dyDescent="0.25">
      <c r="B52" s="36" t="s">
        <v>56</v>
      </c>
      <c r="C52" s="7">
        <f>+'PIB y gst crr'!C56/'PIB y gst crr'!C52*100-100</f>
        <v>17.637178161577239</v>
      </c>
      <c r="D52" s="7">
        <f>+'PIB y gst crr'!D56/'PIB y gst crr'!D52*100-100</f>
        <v>12.143496075323952</v>
      </c>
      <c r="E52" s="7">
        <f>+'PIB y gst crr'!E56/'PIB y gst crr'!E52*100-100</f>
        <v>13.185532997473132</v>
      </c>
      <c r="F52" s="7">
        <f>+'PIB y gst crr'!F56/'PIB y gst crr'!F52*100-100</f>
        <v>23.407042794878791</v>
      </c>
      <c r="G52" s="7" t="s">
        <v>25</v>
      </c>
      <c r="H52" s="7">
        <f>+'PIB y gst crr'!H56/'PIB y gst crr'!H52*100-100</f>
        <v>38.650268210835435</v>
      </c>
      <c r="I52" s="7">
        <f>+'PIB y gst crr'!I56/'PIB y gst crr'!I52*100-100</f>
        <v>14.016231356436478</v>
      </c>
      <c r="J52" s="7">
        <f>+'PIB y gst crr'!J56/'PIB y gst crr'!J52*100-100</f>
        <v>32.896788462660851</v>
      </c>
      <c r="K52" s="44">
        <f>+'PIB y gst crr'!K56/'PIB y gst crr'!K52*100-100</f>
        <v>20.945410408119642</v>
      </c>
    </row>
    <row r="53" spans="2:11" ht="15.75" x14ac:dyDescent="0.25">
      <c r="B53" s="35" t="s">
        <v>5</v>
      </c>
      <c r="C53" s="7">
        <f>+'PIB y gst crr'!C57/'PIB y gst crr'!C53*100-100</f>
        <v>14.241961342931802</v>
      </c>
      <c r="D53" s="7">
        <f>+'PIB y gst crr'!D57/'PIB y gst crr'!D53*100-100</f>
        <v>13.471540013646916</v>
      </c>
      <c r="E53" s="7">
        <f>+'PIB y gst crr'!E57/'PIB y gst crr'!E53*100-100</f>
        <v>12.552283503450127</v>
      </c>
      <c r="F53" s="7">
        <f>+'PIB y gst crr'!F57/'PIB y gst crr'!F53*100-100</f>
        <v>21.114298437758492</v>
      </c>
      <c r="G53" s="7" t="s">
        <v>25</v>
      </c>
      <c r="H53" s="7">
        <f>+'PIB y gst crr'!H57/'PIB y gst crr'!H53*100-100</f>
        <v>34.659849121348657</v>
      </c>
      <c r="I53" s="7">
        <f>+'PIB y gst crr'!I57/'PIB y gst crr'!I53*100-100</f>
        <v>26.598702178920462</v>
      </c>
      <c r="J53" s="7">
        <f>+'PIB y gst crr'!J57/'PIB y gst crr'!J53*100-100</f>
        <v>12.335217127845709</v>
      </c>
      <c r="K53" s="44">
        <f>+'PIB y gst crr'!K57/'PIB y gst crr'!K53*100-100</f>
        <v>13.756028426095085</v>
      </c>
    </row>
    <row r="54" spans="2:11" ht="15.75" x14ac:dyDescent="0.25">
      <c r="B54" s="35" t="s">
        <v>6</v>
      </c>
      <c r="C54" s="7">
        <f>+'PIB y gst crr'!C58/'PIB y gst crr'!C54*100-100</f>
        <v>15.446341519736379</v>
      </c>
      <c r="D54" s="7">
        <f>+'PIB y gst crr'!D58/'PIB y gst crr'!D54*100-100</f>
        <v>13.277703384263859</v>
      </c>
      <c r="E54" s="7">
        <f>+'PIB y gst crr'!E58/'PIB y gst crr'!E54*100-100</f>
        <v>12.272640069920769</v>
      </c>
      <c r="F54" s="7">
        <f>+'PIB y gst crr'!F58/'PIB y gst crr'!F54*100-100</f>
        <v>10.057883185668388</v>
      </c>
      <c r="G54" s="7" t="s">
        <v>25</v>
      </c>
      <c r="H54" s="7">
        <f>+'PIB y gst crr'!H58/'PIB y gst crr'!H54*100-100</f>
        <v>24.673294141620318</v>
      </c>
      <c r="I54" s="7">
        <f>+'PIB y gst crr'!I58/'PIB y gst crr'!I54*100-100</f>
        <v>21.60537093880599</v>
      </c>
      <c r="J54" s="7">
        <f>+'PIB y gst crr'!J58/'PIB y gst crr'!J54*100-100</f>
        <v>13.790941830298692</v>
      </c>
      <c r="K54" s="44">
        <f>+'PIB y gst crr'!K58/'PIB y gst crr'!K54*100-100</f>
        <v>24.20384966741895</v>
      </c>
    </row>
    <row r="55" spans="2:11" ht="15.75" x14ac:dyDescent="0.25">
      <c r="B55" s="35" t="s">
        <v>7</v>
      </c>
      <c r="C55" s="7">
        <f>+'PIB y gst crr'!C59/'PIB y gst crr'!C55*100-100</f>
        <v>13.725795653312531</v>
      </c>
      <c r="D55" s="7">
        <f>+'PIB y gst crr'!D59/'PIB y gst crr'!D55*100-100</f>
        <v>14.552897496600934</v>
      </c>
      <c r="E55" s="7">
        <f>+'PIB y gst crr'!E59/'PIB y gst crr'!E55*100-100</f>
        <v>12.385023869503172</v>
      </c>
      <c r="F55" s="7">
        <f>+'PIB y gst crr'!F59/'PIB y gst crr'!F55*100-100</f>
        <v>14.220819085148335</v>
      </c>
      <c r="G55" s="7" t="s">
        <v>25</v>
      </c>
      <c r="H55" s="7">
        <f>+'PIB y gst crr'!H59/'PIB y gst crr'!H55*100-100</f>
        <v>20.206437373366356</v>
      </c>
      <c r="I55" s="7">
        <f>+'PIB y gst crr'!I59/'PIB y gst crr'!I55*100-100</f>
        <v>17.992506092457333</v>
      </c>
      <c r="J55" s="7">
        <f>+'PIB y gst crr'!J59/'PIB y gst crr'!J55*100-100</f>
        <v>13.522604900551926</v>
      </c>
      <c r="K55" s="44">
        <f>+'PIB y gst crr'!K59/'PIB y gst crr'!K55*100-100</f>
        <v>10.92880908982761</v>
      </c>
    </row>
    <row r="56" spans="2:11" ht="15.75" x14ac:dyDescent="0.25">
      <c r="B56" s="36" t="s">
        <v>53</v>
      </c>
      <c r="C56" s="7">
        <f>+'PIB y gst crr'!C60/'PIB y gst crr'!C56*100-100</f>
        <v>15.081752361234351</v>
      </c>
      <c r="D56" s="7">
        <f>+'PIB y gst crr'!D60/'PIB y gst crr'!D56*100-100</f>
        <v>13.744435363920957</v>
      </c>
      <c r="E56" s="7">
        <f>+'PIB y gst crr'!E60/'PIB y gst crr'!E56*100-100</f>
        <v>14.223703543547899</v>
      </c>
      <c r="F56" s="7">
        <f>+'PIB y gst crr'!F60/'PIB y gst crr'!F56*100-100</f>
        <v>5.9006084570165598</v>
      </c>
      <c r="G56" s="7" t="s">
        <v>25</v>
      </c>
      <c r="H56" s="7">
        <f>+'PIB y gst crr'!H60/'PIB y gst crr'!H56*100-100</f>
        <v>14.530933082899537</v>
      </c>
      <c r="I56" s="7">
        <f>+'PIB y gst crr'!I60/'PIB y gst crr'!I56*100-100</f>
        <v>34.362941403731043</v>
      </c>
      <c r="J56" s="7">
        <f>+'PIB y gst crr'!J60/'PIB y gst crr'!J56*100-100</f>
        <v>14.934263469819072</v>
      </c>
      <c r="K56" s="44">
        <f>+'PIB y gst crr'!K60/'PIB y gst crr'!K56*100-100</f>
        <v>16.639374323914581</v>
      </c>
    </row>
    <row r="57" spans="2:11" ht="15.75" x14ac:dyDescent="0.25">
      <c r="B57" s="35" t="s">
        <v>54</v>
      </c>
      <c r="C57" s="7">
        <f>+'PIB y gst crr'!C61/'PIB y gst crr'!C57*100-100</f>
        <v>18.65556300854179</v>
      </c>
      <c r="D57" s="7">
        <f>+'PIB y gst crr'!D61/'PIB y gst crr'!D57*100-100</f>
        <v>14.583373194277755</v>
      </c>
      <c r="E57" s="7">
        <f>+'PIB y gst crr'!E61/'PIB y gst crr'!E57*100-100</f>
        <v>14.152554250846492</v>
      </c>
      <c r="F57" s="7">
        <f>+'PIB y gst crr'!F61/'PIB y gst crr'!F57*100-100</f>
        <v>5.4198812309952586</v>
      </c>
      <c r="G57" s="7" t="s">
        <v>25</v>
      </c>
      <c r="H57" s="7">
        <f>+'PIB y gst crr'!H61/'PIB y gst crr'!H57*100-100</f>
        <v>9.5229137114297231</v>
      </c>
      <c r="I57" s="7">
        <f>+'PIB y gst crr'!I61/'PIB y gst crr'!I57*100-100</f>
        <v>11.404728692304474</v>
      </c>
      <c r="J57" s="7">
        <f>+'PIB y gst crr'!J61/'PIB y gst crr'!J57*100-100</f>
        <v>21.192818843720346</v>
      </c>
      <c r="K57" s="44">
        <f>+'PIB y gst crr'!K61/'PIB y gst crr'!K57*100-100</f>
        <v>25.248433100928153</v>
      </c>
    </row>
    <row r="58" spans="2:11" ht="15.75" x14ac:dyDescent="0.25">
      <c r="B58" s="35" t="s">
        <v>55</v>
      </c>
      <c r="C58" s="7">
        <f>+'PIB y gst crr'!C62/'PIB y gst crr'!C58*100-100</f>
        <v>17.335446476921689</v>
      </c>
      <c r="D58" s="7">
        <f>+'PIB y gst crr'!D62/'PIB y gst crr'!D58*100-100</f>
        <v>15.547891167331883</v>
      </c>
      <c r="E58" s="7">
        <f>+'PIB y gst crr'!E62/'PIB y gst crr'!E58*100-100</f>
        <v>13.736320865624549</v>
      </c>
      <c r="F58" s="7">
        <f>+'PIB y gst crr'!F62/'PIB y gst crr'!F58*100-100</f>
        <v>24.753505437391496</v>
      </c>
      <c r="G58" s="7" t="s">
        <v>25</v>
      </c>
      <c r="H58" s="7">
        <f>+'PIB y gst crr'!H62/'PIB y gst crr'!H58*100-100</f>
        <v>10.403959373175041</v>
      </c>
      <c r="I58" s="7">
        <f>+'PIB y gst crr'!I62/'PIB y gst crr'!I58*100-100</f>
        <v>16.561578839405925</v>
      </c>
      <c r="J58" s="7">
        <f>+'PIB y gst crr'!J62/'PIB y gst crr'!J58*100-100</f>
        <v>18.479969632080611</v>
      </c>
      <c r="K58" s="44">
        <f>+'PIB y gst crr'!K62/'PIB y gst crr'!K58*100-100</f>
        <v>19.568968099963357</v>
      </c>
    </row>
    <row r="59" spans="2:11" ht="15.75" x14ac:dyDescent="0.25">
      <c r="B59" s="35" t="s">
        <v>52</v>
      </c>
      <c r="C59" s="7">
        <f>+'PIB y gst crr'!C63/'PIB y gst crr'!C59*100-100</f>
        <v>15.525805174797398</v>
      </c>
      <c r="D59" s="7">
        <f>+'PIB y gst crr'!D63/'PIB y gst crr'!D59*100-100</f>
        <v>16.79410148381524</v>
      </c>
      <c r="E59" s="7">
        <f>+'PIB y gst crr'!E63/'PIB y gst crr'!E59*100-100</f>
        <v>13.030978691736934</v>
      </c>
      <c r="F59" s="7">
        <f>+'PIB y gst crr'!F63/'PIB y gst crr'!F59*100-100</f>
        <v>17.76457449822712</v>
      </c>
      <c r="G59" s="7" t="s">
        <v>25</v>
      </c>
      <c r="H59" s="7">
        <f>+'PIB y gst crr'!H63/'PIB y gst crr'!H59*100-100</f>
        <v>21.211144532252234</v>
      </c>
      <c r="I59" s="7">
        <f>+'PIB y gst crr'!I63/'PIB y gst crr'!I59*100-100</f>
        <v>22.892219446001576</v>
      </c>
      <c r="J59" s="7">
        <f>+'PIB y gst crr'!J63/'PIB y gst crr'!J59*100-100</f>
        <v>18.794817300672449</v>
      </c>
      <c r="K59" s="44">
        <f>+'PIB y gst crr'!K63/'PIB y gst crr'!K59*100-100</f>
        <v>25.385005387729805</v>
      </c>
    </row>
    <row r="60" spans="2:11" ht="15.75" x14ac:dyDescent="0.25">
      <c r="B60" s="36" t="s">
        <v>66</v>
      </c>
      <c r="C60" s="7">
        <f>+'PIB y gst crr'!C64/'PIB y gst crr'!C60*100-100</f>
        <v>13.262526972629757</v>
      </c>
      <c r="D60" s="7">
        <f>+'PIB y gst crr'!D64/'PIB y gst crr'!D60*100-100</f>
        <v>16.191262148085215</v>
      </c>
      <c r="E60" s="7">
        <f>+'PIB y gst crr'!E64/'PIB y gst crr'!E60*100-100</f>
        <v>12.642085311105689</v>
      </c>
      <c r="F60" s="7">
        <f>+'PIB y gst crr'!F64/'PIB y gst crr'!F60*100-100</f>
        <v>15.031386896572997</v>
      </c>
      <c r="G60" s="7" t="s">
        <v>25</v>
      </c>
      <c r="H60" s="7">
        <f>+'PIB y gst crr'!H64/'PIB y gst crr'!H60*100-100</f>
        <v>14.533822262105573</v>
      </c>
      <c r="I60" s="7">
        <f>+'PIB y gst crr'!I64/'PIB y gst crr'!I60*100-100</f>
        <v>23.565272753920937</v>
      </c>
      <c r="J60" s="7">
        <f>+'PIB y gst crr'!J64/'PIB y gst crr'!J60*100-100</f>
        <v>17.23847267566903</v>
      </c>
      <c r="K60" s="44">
        <f>+'PIB y gst crr'!K64/'PIB y gst crr'!K60*100-100</f>
        <v>28.848082135298455</v>
      </c>
    </row>
    <row r="61" spans="2:11" ht="15.75" x14ac:dyDescent="0.25">
      <c r="B61" s="35" t="s">
        <v>5</v>
      </c>
      <c r="C61" s="7">
        <f>+'PIB y gst crr'!C65/'PIB y gst crr'!C61*100-100</f>
        <v>16.878500944354144</v>
      </c>
      <c r="D61" s="7">
        <f>+'PIB y gst crr'!D65/'PIB y gst crr'!D61*100-100</f>
        <v>19.337467477571664</v>
      </c>
      <c r="E61" s="7">
        <f>+'PIB y gst crr'!E65/'PIB y gst crr'!E61*100-100</f>
        <v>13.583075843696463</v>
      </c>
      <c r="F61" s="7">
        <f>+'PIB y gst crr'!F65/'PIB y gst crr'!F61*100-100</f>
        <v>14.646828755527721</v>
      </c>
      <c r="G61" s="7" t="s">
        <v>25</v>
      </c>
      <c r="H61" s="7">
        <f>+'PIB y gst crr'!H65/'PIB y gst crr'!H61*100-100</f>
        <v>17.47955282950555</v>
      </c>
      <c r="I61" s="7">
        <f>+'PIB y gst crr'!I65/'PIB y gst crr'!I61*100-100</f>
        <v>41.570251135906943</v>
      </c>
      <c r="J61" s="7">
        <f>+'PIB y gst crr'!J65/'PIB y gst crr'!J61*100-100</f>
        <v>31.66447816211587</v>
      </c>
      <c r="K61" s="44">
        <f>+'PIB y gst crr'!K65/'PIB y gst crr'!K61*100-100</f>
        <v>20.607965303452175</v>
      </c>
    </row>
    <row r="62" spans="2:11" ht="15.75" x14ac:dyDescent="0.25">
      <c r="B62" s="35" t="s">
        <v>6</v>
      </c>
      <c r="C62" s="7">
        <f>+'PIB y gst crr'!C66/'PIB y gst crr'!C62*100-100</f>
        <v>20.101610458467462</v>
      </c>
      <c r="D62" s="7">
        <f>+'PIB y gst crr'!D66/'PIB y gst crr'!D62*100-100</f>
        <v>20.737443236203305</v>
      </c>
      <c r="E62" s="7">
        <f>+'PIB y gst crr'!E66/'PIB y gst crr'!E62*100-100</f>
        <v>15.044631816436009</v>
      </c>
      <c r="F62" s="7">
        <f>+'PIB y gst crr'!F66/'PIB y gst crr'!F62*100-100</f>
        <v>12.334178627935088</v>
      </c>
      <c r="G62" s="7" t="s">
        <v>25</v>
      </c>
      <c r="H62" s="7">
        <f>+'PIB y gst crr'!H66/'PIB y gst crr'!H62*100-100</f>
        <v>28.36548984077487</v>
      </c>
      <c r="I62" s="7">
        <f>+'PIB y gst crr'!I66/'PIB y gst crr'!I62*100-100</f>
        <v>29.497642631765871</v>
      </c>
      <c r="J62" s="7">
        <f>+'PIB y gst crr'!J66/'PIB y gst crr'!J62*100-100</f>
        <v>33.493770083827343</v>
      </c>
      <c r="K62" s="44">
        <f>+'PIB y gst crr'!K66/'PIB y gst crr'!K62*100-100</f>
        <v>23.180454150374246</v>
      </c>
    </row>
    <row r="63" spans="2:11" ht="15.75" x14ac:dyDescent="0.25">
      <c r="B63" s="35" t="s">
        <v>7</v>
      </c>
      <c r="C63" s="7">
        <f>+'PIB y gst crr'!C67/'PIB y gst crr'!C63*100-100</f>
        <v>18.194737499678098</v>
      </c>
      <c r="D63" s="7">
        <f>+'PIB y gst crr'!D67/'PIB y gst crr'!D63*100-100</f>
        <v>21.394235596580017</v>
      </c>
      <c r="E63" s="7">
        <f>+'PIB y gst crr'!E67/'PIB y gst crr'!E63*100-100</f>
        <v>16.263026664173211</v>
      </c>
      <c r="F63" s="7">
        <f>+'PIB y gst crr'!F67/'PIB y gst crr'!F63*100-100</f>
        <v>28.620129573778343</v>
      </c>
      <c r="G63" s="7" t="s">
        <v>25</v>
      </c>
      <c r="H63" s="7">
        <f>+'PIB y gst crr'!H67/'PIB y gst crr'!H63*100-100</f>
        <v>23.399321730657974</v>
      </c>
      <c r="I63" s="7">
        <f>+'PIB y gst crr'!I67/'PIB y gst crr'!I63*100-100</f>
        <v>22.962462380098586</v>
      </c>
      <c r="J63" s="7">
        <f>+'PIB y gst crr'!J67/'PIB y gst crr'!J63*100-100</f>
        <v>34.159733543936454</v>
      </c>
      <c r="K63" s="44">
        <f>+'PIB y gst crr'!K67/'PIB y gst crr'!K63*100-100</f>
        <v>6.3663029478987738</v>
      </c>
    </row>
    <row r="64" spans="2:11" ht="15.75" x14ac:dyDescent="0.25">
      <c r="B64" s="35" t="s">
        <v>67</v>
      </c>
      <c r="C64" s="7">
        <f>+'PIB y gst crr'!C68/'PIB y gst crr'!C64*100-100</f>
        <v>20.703781367631066</v>
      </c>
      <c r="D64" s="7">
        <f>+'PIB y gst crr'!D68/'PIB y gst crr'!D64*100-100</f>
        <v>20.718437081548785</v>
      </c>
      <c r="E64" s="7">
        <f>+'PIB y gst crr'!E68/'PIB y gst crr'!E64*100-100</f>
        <v>18.226558624548687</v>
      </c>
      <c r="F64" s="7">
        <f>+'PIB y gst crr'!F68/'PIB y gst crr'!F64*100-100</f>
        <v>27.729758703419918</v>
      </c>
      <c r="G64" s="7" t="s">
        <v>25</v>
      </c>
      <c r="H64" s="7">
        <f>+'PIB y gst crr'!H68/'PIB y gst crr'!H64*100-100</f>
        <v>25.344181510282439</v>
      </c>
      <c r="I64" s="7">
        <f>+'PIB y gst crr'!I68/'PIB y gst crr'!I64*100-100</f>
        <v>22.363924254660787</v>
      </c>
      <c r="J64" s="7">
        <f>+'PIB y gst crr'!J68/'PIB y gst crr'!J64*100-100</f>
        <v>38.86561222554468</v>
      </c>
      <c r="K64" s="44">
        <f>+'PIB y gst crr'!K68/'PIB y gst crr'!K64*100-100</f>
        <v>9.1448738059766157</v>
      </c>
    </row>
    <row r="65" spans="2:11" ht="15.75" x14ac:dyDescent="0.25">
      <c r="B65" s="35" t="s">
        <v>5</v>
      </c>
      <c r="C65" s="7">
        <f>+'PIB y gst crr'!C69/'PIB y gst crr'!C65*100-100</f>
        <v>22.544074107424422</v>
      </c>
      <c r="D65" s="7">
        <f>+'PIB y gst crr'!D69/'PIB y gst crr'!D65*100-100</f>
        <v>19.131802200237715</v>
      </c>
      <c r="E65" s="7">
        <f>+'PIB y gst crr'!E69/'PIB y gst crr'!E65*100-100</f>
        <v>18.853566729768303</v>
      </c>
      <c r="F65" s="7">
        <f>+'PIB y gst crr'!F69/'PIB y gst crr'!F65*100-100</f>
        <v>21.507974678137614</v>
      </c>
      <c r="G65" s="7" t="s">
        <v>25</v>
      </c>
      <c r="H65" s="7">
        <f>+'PIB y gst crr'!H69/'PIB y gst crr'!H65*100-100</f>
        <v>26.07222860595617</v>
      </c>
      <c r="I65" s="7">
        <f>+'PIB y gst crr'!I69/'PIB y gst crr'!I65*100-100</f>
        <v>20.861569808011865</v>
      </c>
      <c r="J65" s="7">
        <f>+'PIB y gst crr'!J69/'PIB y gst crr'!J65*100-100</f>
        <v>22.966228874221329</v>
      </c>
      <c r="K65" s="44">
        <f>+'PIB y gst crr'!K69/'PIB y gst crr'!K65*100-100</f>
        <v>14.183987330027875</v>
      </c>
    </row>
    <row r="66" spans="2:11" s="24" customFormat="1" ht="15.75" x14ac:dyDescent="0.25">
      <c r="B66" s="35" t="s">
        <v>6</v>
      </c>
      <c r="C66" s="7">
        <f>+'PIB y gst crr'!C70/'PIB y gst crr'!C66*100-100</f>
        <v>20.221480233924339</v>
      </c>
      <c r="D66" s="7">
        <f>+'PIB y gst crr'!D70/'PIB y gst crr'!D66*100-100</f>
        <v>17.578392065377415</v>
      </c>
      <c r="E66" s="7">
        <f>+'PIB y gst crr'!E70/'PIB y gst crr'!E66*100-100</f>
        <v>18.718741503457537</v>
      </c>
      <c r="F66" s="7">
        <f>+'PIB y gst crr'!F70/'PIB y gst crr'!F66*100-100</f>
        <v>34.017723257775003</v>
      </c>
      <c r="G66" s="7" t="s">
        <v>25</v>
      </c>
      <c r="H66" s="7">
        <f>+'PIB y gst crr'!H70/'PIB y gst crr'!H66*100-100</f>
        <v>19.333823374680719</v>
      </c>
      <c r="I66" s="7">
        <f>+'PIB y gst crr'!I70/'PIB y gst crr'!I66*100-100</f>
        <v>27.728032395920394</v>
      </c>
      <c r="J66" s="7">
        <f>+'PIB y gst crr'!J70/'PIB y gst crr'!J66*100-100</f>
        <v>19.240924103758147</v>
      </c>
      <c r="K66" s="44">
        <f>+'PIB y gst crr'!K70/'PIB y gst crr'!K66*100-100</f>
        <v>8.1274524577652727</v>
      </c>
    </row>
    <row r="67" spans="2:11" ht="15.75" x14ac:dyDescent="0.25">
      <c r="B67" s="35" t="s">
        <v>7</v>
      </c>
      <c r="C67" s="7">
        <f>+'PIB y gst crr'!C71/'PIB y gst crr'!C67*100-100</f>
        <v>19.635169881432986</v>
      </c>
      <c r="D67" s="7">
        <f>+'PIB y gst crr'!D71/'PIB y gst crr'!D67*100-100</f>
        <v>17.805685932142737</v>
      </c>
      <c r="E67" s="7">
        <f>+'PIB y gst crr'!E71/'PIB y gst crr'!E67*100-100</f>
        <v>17.970407897550018</v>
      </c>
      <c r="F67" s="7">
        <f>+'PIB y gst crr'!F71/'PIB y gst crr'!F67*100-100</f>
        <v>29.305964153752029</v>
      </c>
      <c r="G67" s="7" t="s">
        <v>25</v>
      </c>
      <c r="H67" s="7">
        <f>+'PIB y gst crr'!H71/'PIB y gst crr'!H67*100-100</f>
        <v>17.974774355367714</v>
      </c>
      <c r="I67" s="7">
        <f>+'PIB y gst crr'!I71/'PIB y gst crr'!I67*100-100</f>
        <v>21.962537171297967</v>
      </c>
      <c r="J67" s="7">
        <f>+'PIB y gst crr'!J71/'PIB y gst crr'!J67*100-100</f>
        <v>23.012782336128396</v>
      </c>
      <c r="K67" s="44">
        <f>+'PIB y gst crr'!K71/'PIB y gst crr'!K67*100-100</f>
        <v>20.720216491961224</v>
      </c>
    </row>
    <row r="68" spans="2:11" ht="15.75" x14ac:dyDescent="0.25">
      <c r="B68" s="35" t="s">
        <v>68</v>
      </c>
      <c r="C68" s="7">
        <f>+'PIB y gst crr'!C72/'PIB y gst crr'!C68*100-100</f>
        <v>20.354981127192758</v>
      </c>
      <c r="D68" s="7">
        <f>+'PIB y gst crr'!D72/'PIB y gst crr'!D68*100-100</f>
        <v>17.495522533374825</v>
      </c>
      <c r="E68" s="7">
        <f>+'PIB y gst crr'!E72/'PIB y gst crr'!E68*100-100</f>
        <v>15.467005446759501</v>
      </c>
      <c r="F68" s="7">
        <f>+'PIB y gst crr'!F72/'PIB y gst crr'!F68*100-100</f>
        <v>28.360866793871963</v>
      </c>
      <c r="G68" s="7" t="s">
        <v>25</v>
      </c>
      <c r="H68" s="7">
        <f>+'PIB y gst crr'!H72/'PIB y gst crr'!H68*100-100</f>
        <v>18.937992533877818</v>
      </c>
      <c r="I68" s="7">
        <f>+'PIB y gst crr'!I72/'PIB y gst crr'!I68*100-100</f>
        <v>15.77012315128097</v>
      </c>
      <c r="J68" s="7">
        <f>+'PIB y gst crr'!J72/'PIB y gst crr'!J68*100-100</f>
        <v>11.471222599364268</v>
      </c>
      <c r="K68" s="44">
        <f>+'PIB y gst crr'!K72/'PIB y gst crr'!K68*100-100</f>
        <v>25.304281865626606</v>
      </c>
    </row>
    <row r="69" spans="2:11" ht="15.75" x14ac:dyDescent="0.25">
      <c r="B69" s="35" t="s">
        <v>54</v>
      </c>
      <c r="C69" s="7">
        <f>+'PIB y gst crr'!C73/'PIB y gst crr'!C69*100-100</f>
        <v>18.832031216706028</v>
      </c>
      <c r="D69" s="7">
        <f>+'PIB y gst crr'!D73/'PIB y gst crr'!D69*100-100</f>
        <v>17.836022544683232</v>
      </c>
      <c r="E69" s="7">
        <f>+'PIB y gst crr'!E73/'PIB y gst crr'!E69*100-100</f>
        <v>14.895931719620606</v>
      </c>
      <c r="F69" s="7">
        <f>+'PIB y gst crr'!F73/'PIB y gst crr'!F69*100-100</f>
        <v>34.815175179672138</v>
      </c>
      <c r="G69" s="7" t="s">
        <v>25</v>
      </c>
      <c r="H69" s="7">
        <f>+'PIB y gst crr'!H73/'PIB y gst crr'!H69*100-100</f>
        <v>15.656685954077787</v>
      </c>
      <c r="I69" s="7">
        <f>+'PIB y gst crr'!I73/'PIB y gst crr'!I69*100-100</f>
        <v>23.094880847409456</v>
      </c>
      <c r="J69" s="7">
        <f>+'PIB y gst crr'!J73/'PIB y gst crr'!J69*100-100</f>
        <v>6.7693055403639875</v>
      </c>
      <c r="K69" s="44">
        <f>+'PIB y gst crr'!K73/'PIB y gst crr'!K69*100-100</f>
        <v>11.372946311717541</v>
      </c>
    </row>
    <row r="70" spans="2:11" ht="15.75" x14ac:dyDescent="0.25">
      <c r="B70" s="35" t="s">
        <v>51</v>
      </c>
      <c r="C70" s="7">
        <f>+'PIB y gst crr'!C74/'PIB y gst crr'!C70*100-100</f>
        <v>17.277763966405985</v>
      </c>
      <c r="D70" s="7">
        <f>+'PIB y gst crr'!D74/'PIB y gst crr'!D70*100-100</f>
        <v>19.59022065333042</v>
      </c>
      <c r="E70" s="7">
        <f>+'PIB y gst crr'!E74/'PIB y gst crr'!E70*100-100</f>
        <v>15.67871105381964</v>
      </c>
      <c r="F70" s="7">
        <f>+'PIB y gst crr'!F74/'PIB y gst crr'!F70*100-100</f>
        <v>29.683832219234745</v>
      </c>
      <c r="G70" s="7" t="s">
        <v>25</v>
      </c>
      <c r="H70" s="7">
        <f>+'PIB y gst crr'!H74/'PIB y gst crr'!H70*100-100</f>
        <v>13.021857558311083</v>
      </c>
      <c r="I70" s="7">
        <f>+'PIB y gst crr'!I74/'PIB y gst crr'!I70*100-100</f>
        <v>24.742823933404338</v>
      </c>
      <c r="J70" s="7">
        <f>+'PIB y gst crr'!J74/'PIB y gst crr'!J70*100-100</f>
        <v>18.32307658703462</v>
      </c>
      <c r="K70" s="44">
        <f>+'PIB y gst crr'!K74/'PIB y gst crr'!K70*100-100</f>
        <v>9.5438160102420824</v>
      </c>
    </row>
    <row r="71" spans="2:11" ht="15.75" x14ac:dyDescent="0.25">
      <c r="B71" s="35" t="s">
        <v>69</v>
      </c>
      <c r="C71" s="7">
        <f>+'PIB y gst crr'!C75/'PIB y gst crr'!C71*100-100</f>
        <v>16.041298149565208</v>
      </c>
      <c r="D71" s="7">
        <f>+'PIB y gst crr'!D75/'PIB y gst crr'!D71*100-100</f>
        <v>21.256888039987871</v>
      </c>
      <c r="E71" s="7">
        <f>+'PIB y gst crr'!E75/'PIB y gst crr'!E71*100-100</f>
        <v>18.324023744351777</v>
      </c>
      <c r="F71" s="7">
        <f>+'PIB y gst crr'!F75/'PIB y gst crr'!F71*100-100</f>
        <v>25.032348948258715</v>
      </c>
      <c r="G71" s="7" t="s">
        <v>25</v>
      </c>
      <c r="H71" s="7">
        <f>+'PIB y gst crr'!H75/'PIB y gst crr'!H71*100-100</f>
        <v>14.937284155326253</v>
      </c>
      <c r="I71" s="7">
        <f>+'PIB y gst crr'!I75/'PIB y gst crr'!I71*100-100</f>
        <v>22.243266411344351</v>
      </c>
      <c r="J71" s="7">
        <f>+'PIB y gst crr'!J75/'PIB y gst crr'!J71*100-100</f>
        <v>20.430303945230108</v>
      </c>
      <c r="K71" s="44">
        <f>+'PIB y gst crr'!K75/'PIB y gst crr'!K71*100-100</f>
        <v>10.240635403038439</v>
      </c>
    </row>
    <row r="72" spans="2:11" ht="15.75" x14ac:dyDescent="0.25">
      <c r="B72" s="35" t="s">
        <v>79</v>
      </c>
      <c r="C72" s="7">
        <f>+'PIB y gst crr'!C76/'PIB y gst crr'!C72*100-100</f>
        <v>24.277145330320522</v>
      </c>
      <c r="D72" s="7">
        <f>+'PIB y gst crr'!D76/'PIB y gst crr'!D72*100-100</f>
        <v>20.196593335106087</v>
      </c>
      <c r="E72" s="7">
        <f>+'PIB y gst crr'!E76/'PIB y gst crr'!E72*100-100</f>
        <v>21.658172457887687</v>
      </c>
      <c r="F72" s="7">
        <f>+'PIB y gst crr'!F76/'PIB y gst crr'!F72*100-100</f>
        <v>27.150094955640341</v>
      </c>
      <c r="G72" s="7" t="s">
        <v>25</v>
      </c>
      <c r="H72" s="7">
        <f>+'PIB y gst crr'!H76/'PIB y gst crr'!H72*100-100</f>
        <v>3.2587671793490074</v>
      </c>
      <c r="I72" s="7">
        <f>+'PIB y gst crr'!I76/'PIB y gst crr'!I72*100-100</f>
        <v>20.102141245133581</v>
      </c>
      <c r="J72" s="7">
        <f>+'PIB y gst crr'!J76/'PIB y gst crr'!J72*100-100</f>
        <v>15.995751066303995</v>
      </c>
      <c r="K72" s="44">
        <f>+'PIB y gst crr'!K76/'PIB y gst crr'!K72*100-100</f>
        <v>-6.4482083616837826</v>
      </c>
    </row>
    <row r="73" spans="2:11" ht="15.75" x14ac:dyDescent="0.25">
      <c r="B73" s="35" t="s">
        <v>54</v>
      </c>
      <c r="C73" s="7">
        <f>+'PIB y gst crr'!C77/'PIB y gst crr'!C73*100-100</f>
        <v>15.375736904031712</v>
      </c>
      <c r="D73" s="7">
        <f>+'PIB y gst crr'!D77/'PIB y gst crr'!D73*100-100</f>
        <v>19.132874451339461</v>
      </c>
      <c r="E73" s="7">
        <f>+'PIB y gst crr'!E77/'PIB y gst crr'!E73*100-100</f>
        <v>24.22299432159862</v>
      </c>
      <c r="F73" s="7">
        <f>+'PIB y gst crr'!F77/'PIB y gst crr'!F73*100-100</f>
        <v>29.881114306372069</v>
      </c>
      <c r="G73" s="7" t="s">
        <v>25</v>
      </c>
      <c r="H73" s="7">
        <f>+'PIB y gst crr'!H77/'PIB y gst crr'!H73*100-100</f>
        <v>2.8415574710471105</v>
      </c>
      <c r="I73" s="7">
        <f>+'PIB y gst crr'!I77/'PIB y gst crr'!I73*100-100</f>
        <v>15.977083589542687</v>
      </c>
      <c r="J73" s="7">
        <f>+'PIB y gst crr'!J77/'PIB y gst crr'!J73*100-100</f>
        <v>34.923778627537502</v>
      </c>
      <c r="K73" s="44">
        <f>+'PIB y gst crr'!K77/'PIB y gst crr'!K73*100-100</f>
        <v>6.5886916567112053</v>
      </c>
    </row>
    <row r="74" spans="2:11" ht="15.75" x14ac:dyDescent="0.25">
      <c r="B74" s="35" t="s">
        <v>51</v>
      </c>
      <c r="C74" s="7">
        <f>+'PIB y gst crr'!C78/'PIB y gst crr'!C74*100-100</f>
        <v>13.132302180534765</v>
      </c>
      <c r="D74" s="7">
        <f>+'PIB y gst crr'!D78/'PIB y gst crr'!D74*100-100</f>
        <v>16.860721514015296</v>
      </c>
      <c r="E74" s="7">
        <f>+'PIB y gst crr'!E78/'PIB y gst crr'!E74*100-100</f>
        <v>25.889216056430357</v>
      </c>
      <c r="F74" s="7">
        <f>+'PIB y gst crr'!F78/'PIB y gst crr'!F74*100-100</f>
        <v>25.697171293286303</v>
      </c>
      <c r="G74" s="7" t="s">
        <v>25</v>
      </c>
      <c r="H74" s="7">
        <f>+'PIB y gst crr'!H78/'PIB y gst crr'!H74*100-100</f>
        <v>11.916687836030974</v>
      </c>
      <c r="I74" s="7">
        <f>+'PIB y gst crr'!I78/'PIB y gst crr'!I74*100-100</f>
        <v>32.357704583845191</v>
      </c>
      <c r="J74" s="7">
        <f>+'PIB y gst crr'!J78/'PIB y gst crr'!J74*100-100</f>
        <v>31.404717498595772</v>
      </c>
      <c r="K74" s="44">
        <f>+'PIB y gst crr'!K78/'PIB y gst crr'!K74*100-100</f>
        <v>13.172088956084991</v>
      </c>
    </row>
    <row r="75" spans="2:11" ht="15.75" x14ac:dyDescent="0.25">
      <c r="B75" s="35" t="s">
        <v>69</v>
      </c>
      <c r="C75" s="7">
        <f>+'PIB y gst crr'!C79/'PIB y gst crr'!C75*100-100</f>
        <v>9.6137337299685157</v>
      </c>
      <c r="D75" s="7">
        <f>+'PIB y gst crr'!D79/'PIB y gst crr'!D75*100-100</f>
        <v>13.517736309729429</v>
      </c>
      <c r="E75" s="7">
        <f>+'PIB y gst crr'!E79/'PIB y gst crr'!E75*100-100</f>
        <v>26.728471557079359</v>
      </c>
      <c r="F75" s="7">
        <f>+'PIB y gst crr'!F79/'PIB y gst crr'!F75*100-100</f>
        <v>19.142378377205631</v>
      </c>
      <c r="G75" s="7" t="s">
        <v>25</v>
      </c>
      <c r="H75" s="7">
        <f>+'PIB y gst crr'!H79/'PIB y gst crr'!H75*100-100</f>
        <v>-1.7912022263185747</v>
      </c>
      <c r="I75" s="7">
        <f>+'PIB y gst crr'!I79/'PIB y gst crr'!I75*100-100</f>
        <v>4.295741792447032</v>
      </c>
      <c r="J75" s="7">
        <f>+'PIB y gst crr'!J79/'PIB y gst crr'!J75*100-100</f>
        <v>4.8139173415797814</v>
      </c>
      <c r="K75" s="44">
        <f>+'PIB y gst crr'!K79/'PIB y gst crr'!K75*100-100</f>
        <v>6.234642517801035</v>
      </c>
    </row>
    <row r="76" spans="2:11" ht="15.75" x14ac:dyDescent="0.25">
      <c r="B76" s="35" t="s">
        <v>81</v>
      </c>
      <c r="C76" s="7">
        <f>+'PIB y gst crr'!C80/'PIB y gst crr'!C76*100-100</f>
        <v>3.6665054571454476</v>
      </c>
      <c r="D76" s="7">
        <f>+'PIB y gst crr'!D80/'PIB y gst crr'!D76*100-100</f>
        <v>7.4586577726309002</v>
      </c>
      <c r="E76" s="7">
        <f>+'PIB y gst crr'!E80/'PIB y gst crr'!E76*100-100</f>
        <v>26.440622105279601</v>
      </c>
      <c r="F76" s="7">
        <f>+'PIB y gst crr'!F80/'PIB y gst crr'!F76*100-100</f>
        <v>6.7301429073453249</v>
      </c>
      <c r="G76" s="7" t="s">
        <v>25</v>
      </c>
      <c r="H76" s="7">
        <f>+'PIB y gst crr'!H80/'PIB y gst crr'!H76*100-100</f>
        <v>-3.2349607523444348</v>
      </c>
      <c r="I76" s="7">
        <f>+'PIB y gst crr'!I80/'PIB y gst crr'!I76*100-100</f>
        <v>-2.7583048399755512</v>
      </c>
      <c r="J76" s="7">
        <f>+'PIB y gst crr'!J80/'PIB y gst crr'!J76*100-100</f>
        <v>-22.584438944554847</v>
      </c>
      <c r="K76" s="44">
        <f>+'PIB y gst crr'!K80/'PIB y gst crr'!K76*100-100</f>
        <v>-14.028617720904478</v>
      </c>
    </row>
    <row r="77" spans="2:11" ht="15.75" x14ac:dyDescent="0.25">
      <c r="B77" s="35" t="s">
        <v>5</v>
      </c>
      <c r="C77" s="7">
        <f>+'PIB y gst crr'!C81/'PIB y gst crr'!C77*100-100</f>
        <v>6.158711503233107</v>
      </c>
      <c r="D77" s="7">
        <f>+'PIB y gst crr'!D81/'PIB y gst crr'!D77*100-100</f>
        <v>4.4624920006516362</v>
      </c>
      <c r="E77" s="7">
        <f>+'PIB y gst crr'!E81/'PIB y gst crr'!E77*100-100</f>
        <v>25.861815370284418</v>
      </c>
      <c r="F77" s="7">
        <f>+'PIB y gst crr'!F81/'PIB y gst crr'!F77*100-100</f>
        <v>-1.410985436693295</v>
      </c>
      <c r="G77" s="7" t="s">
        <v>25</v>
      </c>
      <c r="H77" s="7">
        <f>+'PIB y gst crr'!H81/'PIB y gst crr'!H77*100-100</f>
        <v>1.7391148981537441</v>
      </c>
      <c r="I77" s="7">
        <f>+'PIB y gst crr'!I81/'PIB y gst crr'!I77*100-100</f>
        <v>-5.5652344545623578</v>
      </c>
      <c r="J77" s="7">
        <f>+'PIB y gst crr'!J81/'PIB y gst crr'!J77*100-100</f>
        <v>-25.260128462089668</v>
      </c>
      <c r="K77" s="44">
        <f>+'PIB y gst crr'!K81/'PIB y gst crr'!K77*100-100</f>
        <v>-16.697601378208276</v>
      </c>
    </row>
    <row r="78" spans="2:11" ht="15.75" x14ac:dyDescent="0.25">
      <c r="B78" s="35" t="s">
        <v>6</v>
      </c>
      <c r="C78" s="7">
        <f>+'PIB y gst crr'!C82/'PIB y gst crr'!C78*100-100</f>
        <v>6.8279861685469996</v>
      </c>
      <c r="D78" s="7">
        <f>+'PIB y gst crr'!D82/'PIB y gst crr'!D78*100-100</f>
        <v>3.6943383280833189</v>
      </c>
      <c r="E78" s="7">
        <f>+'PIB y gst crr'!E82/'PIB y gst crr'!E78*100-100</f>
        <v>24.896345457299702</v>
      </c>
      <c r="F78" s="7">
        <f>+'PIB y gst crr'!F82/'PIB y gst crr'!F78*100-100</f>
        <v>-4.4391143332435803</v>
      </c>
      <c r="G78" s="7" t="s">
        <v>25</v>
      </c>
      <c r="H78" s="7">
        <f>+'PIB y gst crr'!H82/'PIB y gst crr'!H78*100-100</f>
        <v>-3.2023086544484158E-2</v>
      </c>
      <c r="I78" s="7">
        <f>+'PIB y gst crr'!I82/'PIB y gst crr'!I78*100-100</f>
        <v>-10.62967793031757</v>
      </c>
      <c r="J78" s="7">
        <f>+'PIB y gst crr'!J82/'PIB y gst crr'!J78*100-100</f>
        <v>-24.761291572313141</v>
      </c>
      <c r="K78" s="44">
        <f>+'PIB y gst crr'!K82/'PIB y gst crr'!K78*100-100</f>
        <v>-11.149792935900066</v>
      </c>
    </row>
    <row r="79" spans="2:11" ht="15.75" x14ac:dyDescent="0.25">
      <c r="B79" s="35" t="s">
        <v>7</v>
      </c>
      <c r="C79" s="7">
        <f>+'PIB y gst crr'!C83/'PIB y gst crr'!C79*100-100</f>
        <v>12.66673689521123</v>
      </c>
      <c r="D79" s="7">
        <f>+'PIB y gst crr'!D83/'PIB y gst crr'!D79*100-100</f>
        <v>4.5557544948599258</v>
      </c>
      <c r="E79" s="7">
        <f>+'PIB y gst crr'!E83/'PIB y gst crr'!E79*100-100</f>
        <v>23.61725005006403</v>
      </c>
      <c r="F79" s="7">
        <f>+'PIB y gst crr'!F83/'PIB y gst crr'!F79*100-100</f>
        <v>0.81727276846241637</v>
      </c>
      <c r="G79" s="7" t="s">
        <v>25</v>
      </c>
      <c r="H79" s="7">
        <f>+'PIB y gst crr'!H83/'PIB y gst crr'!H79*100-100</f>
        <v>7.772211134915068</v>
      </c>
      <c r="I79" s="7">
        <f>+'PIB y gst crr'!I83/'PIB y gst crr'!I79*100-100</f>
        <v>2.727689492661554</v>
      </c>
      <c r="J79" s="7">
        <f>+'PIB y gst crr'!J83/'PIB y gst crr'!J79*100-100</f>
        <v>-5.94894888099887</v>
      </c>
      <c r="K79" s="44">
        <f>+'PIB y gst crr'!K83/'PIB y gst crr'!K79*100-100</f>
        <v>-6.7103780028197235</v>
      </c>
    </row>
    <row r="80" spans="2:11" ht="15.75" x14ac:dyDescent="0.25">
      <c r="B80" s="35" t="s">
        <v>82</v>
      </c>
      <c r="C80" s="7">
        <f>+'PIB y gst crr'!C84/'PIB y gst crr'!C80*100-100</f>
        <v>14.959445389318503</v>
      </c>
      <c r="D80" s="7">
        <f>+'PIB y gst crr'!D84/'PIB y gst crr'!D80*100-100</f>
        <v>9.3177367312174795</v>
      </c>
      <c r="E80" s="7">
        <f>+'PIB y gst crr'!E84/'PIB y gst crr'!E80*100-100</f>
        <v>22.459680908452938</v>
      </c>
      <c r="F80" s="7">
        <f>+'PIB y gst crr'!F84/'PIB y gst crr'!F80*100-100</f>
        <v>3.8119019972821633</v>
      </c>
      <c r="G80" s="7" t="s">
        <v>25</v>
      </c>
      <c r="H80" s="7">
        <f>+'PIB y gst crr'!H84/'PIB y gst crr'!H80*100-100</f>
        <v>17.258262532406434</v>
      </c>
      <c r="I80" s="7">
        <f>+'PIB y gst crr'!I84/'PIB y gst crr'!I80*100-100</f>
        <v>20.53573775350435</v>
      </c>
      <c r="J80" s="7">
        <f>+'PIB y gst crr'!J84/'PIB y gst crr'!J80*100-100</f>
        <v>28.433565903528574</v>
      </c>
      <c r="K80" s="44">
        <f>+'PIB y gst crr'!K84/'PIB y gst crr'!K80*100-100</f>
        <v>23.356616255755853</v>
      </c>
    </row>
    <row r="81" spans="2:11" ht="15.75" x14ac:dyDescent="0.25">
      <c r="B81" s="35" t="s">
        <v>5</v>
      </c>
      <c r="C81" s="7">
        <f>+'PIB y gst crr'!C85/'PIB y gst crr'!C81*100-100</f>
        <v>13.048655576198655</v>
      </c>
      <c r="D81" s="7">
        <f>+'PIB y gst crr'!D85/'PIB y gst crr'!D81*100-100</f>
        <v>10.272694928994028</v>
      </c>
      <c r="E81" s="7">
        <f>+'PIB y gst crr'!E85/'PIB y gst crr'!E81*100-100</f>
        <v>20.659916624628764</v>
      </c>
      <c r="F81" s="7">
        <f>+'PIB y gst crr'!F85/'PIB y gst crr'!F81*100-100</f>
        <v>3.2712319720013028</v>
      </c>
      <c r="G81" s="7" t="s">
        <v>25</v>
      </c>
      <c r="H81" s="7">
        <f>+'PIB y gst crr'!H85/'PIB y gst crr'!H81*100-100</f>
        <v>-0.14219231123703935</v>
      </c>
      <c r="I81" s="7">
        <f>+'PIB y gst crr'!I85/'PIB y gst crr'!I81*100-100</f>
        <v>11.907888760299585</v>
      </c>
      <c r="J81" s="7">
        <f>+'PIB y gst crr'!J85/'PIB y gst crr'!J81*100-100</f>
        <v>14.785252017631564</v>
      </c>
      <c r="K81" s="44">
        <f>+'PIB y gst crr'!K85/'PIB y gst crr'!K81*100-100</f>
        <v>17.017821028947353</v>
      </c>
    </row>
    <row r="82" spans="2:11" ht="15.75" x14ac:dyDescent="0.25">
      <c r="B82" s="35" t="s">
        <v>6</v>
      </c>
      <c r="C82" s="7">
        <f>+'PIB y gst crr'!C86/'PIB y gst crr'!C82*100-100</f>
        <v>14.287167951856389</v>
      </c>
      <c r="D82" s="7">
        <f>+'PIB y gst crr'!D86/'PIB y gst crr'!D82*100-100</f>
        <v>10.124986371084546</v>
      </c>
      <c r="E82" s="7">
        <f>+'PIB y gst crr'!E86/'PIB y gst crr'!E82*100-100</f>
        <v>18.45755330513397</v>
      </c>
      <c r="F82" s="7">
        <f>+'PIB y gst crr'!F86/'PIB y gst crr'!F82*100-100</f>
        <v>1.0515375366658191</v>
      </c>
      <c r="G82" s="7" t="s">
        <v>25</v>
      </c>
      <c r="H82" s="7">
        <f>+'PIB y gst crr'!H86/'PIB y gst crr'!H82*100-100</f>
        <v>-9.8188541617343645</v>
      </c>
      <c r="I82" s="7">
        <f>+'PIB y gst crr'!I86/'PIB y gst crr'!I82*100-100</f>
        <v>9.6186438635789955</v>
      </c>
      <c r="J82" s="7">
        <f>+'PIB y gst crr'!J86/'PIB y gst crr'!J82*100-100</f>
        <v>7.3356023772522434</v>
      </c>
      <c r="K82" s="44">
        <f>+'PIB y gst crr'!K86/'PIB y gst crr'!K82*100-100</f>
        <v>2.9587523155886686</v>
      </c>
    </row>
    <row r="83" spans="2:11" ht="15.75" x14ac:dyDescent="0.25">
      <c r="B83" s="35" t="s">
        <v>7</v>
      </c>
      <c r="C83" s="7">
        <f>+'PIB y gst crr'!C87/'PIB y gst crr'!C83*100-100</f>
        <v>11.035443404649641</v>
      </c>
      <c r="D83" s="7">
        <f>+'PIB y gst crr'!D87/'PIB y gst crr'!D83*100-100</f>
        <v>10.492515079791033</v>
      </c>
      <c r="E83" s="7">
        <f>+'PIB y gst crr'!E87/'PIB y gst crr'!E83*100-100</f>
        <v>15.91088822677284</v>
      </c>
      <c r="F83" s="7">
        <f>+'PIB y gst crr'!F87/'PIB y gst crr'!F83*100-100</f>
        <v>-0.40454924286686378</v>
      </c>
      <c r="G83" s="7" t="s">
        <v>25</v>
      </c>
      <c r="H83" s="7">
        <f>+'PIB y gst crr'!H87/'PIB y gst crr'!H83*100-100</f>
        <v>-8.5346554393197209</v>
      </c>
      <c r="I83" s="7">
        <f>+'PIB y gst crr'!I87/'PIB y gst crr'!I83*100-100</f>
        <v>-0.62787260512415344</v>
      </c>
      <c r="J83" s="7">
        <f>+'PIB y gst crr'!J87/'PIB y gst crr'!J83*100-100</f>
        <v>-2.1671347037759574</v>
      </c>
      <c r="K83" s="44">
        <f>+'PIB y gst crr'!K87/'PIB y gst crr'!K83*100-100</f>
        <v>11.685093971670568</v>
      </c>
    </row>
    <row r="84" spans="2:11" ht="15.75" x14ac:dyDescent="0.25">
      <c r="B84" s="35" t="s">
        <v>83</v>
      </c>
      <c r="C84" s="7">
        <f>+'PIB y gst crr'!C88/'PIB y gst crr'!C84*100-100</f>
        <v>9.5709639562964384</v>
      </c>
      <c r="D84" s="7">
        <f>+'PIB y gst crr'!D88/'PIB y gst crr'!D84*100-100</f>
        <v>10.447123231427341</v>
      </c>
      <c r="E84" s="7">
        <f>+'PIB y gst crr'!E88/'PIB y gst crr'!E84*100-100</f>
        <v>13.282154761695537</v>
      </c>
      <c r="F84" s="7">
        <f>+'PIB y gst crr'!F88/'PIB y gst crr'!F84*100-100</f>
        <v>-0.62820644790772917</v>
      </c>
      <c r="G84" s="7" t="s">
        <v>25</v>
      </c>
      <c r="H84" s="7">
        <f>+'PIB y gst crr'!H88/'PIB y gst crr'!H84*100-100</f>
        <v>-6.5566521199730943</v>
      </c>
      <c r="I84" s="7">
        <f>+'PIB y gst crr'!I88/'PIB y gst crr'!I84*100-100</f>
        <v>9.3119990613496242</v>
      </c>
      <c r="J84" s="7">
        <f>+'PIB y gst crr'!J88/'PIB y gst crr'!J84*100-100</f>
        <v>10.253898592609261</v>
      </c>
      <c r="K84" s="44">
        <f>+'PIB y gst crr'!K88/'PIB y gst crr'!K84*100-100</f>
        <v>-10.288655400057138</v>
      </c>
    </row>
    <row r="85" spans="2:11" ht="15.75" x14ac:dyDescent="0.25">
      <c r="B85" s="35" t="s">
        <v>5</v>
      </c>
      <c r="C85" s="7">
        <f>+'PIB y gst crr'!C89/'PIB y gst crr'!C85*100-100</f>
        <v>9.3353678324556739</v>
      </c>
      <c r="D85" s="7">
        <f>+'PIB y gst crr'!D89/'PIB y gst crr'!D85*100-100</f>
        <v>9.9662699030745614</v>
      </c>
      <c r="E85" s="7">
        <f>+'PIB y gst crr'!E89/'PIB y gst crr'!E85*100-100</f>
        <v>11.251276571462228</v>
      </c>
      <c r="F85" s="7">
        <f>+'PIB y gst crr'!F89/'PIB y gst crr'!F85*100-100</f>
        <v>4.2993735355218803</v>
      </c>
      <c r="G85" s="7" t="s">
        <v>25</v>
      </c>
      <c r="H85" s="7">
        <f>+'PIB y gst crr'!H89/'PIB y gst crr'!H85*100-100</f>
        <v>6.0097161934595107</v>
      </c>
      <c r="I85" s="7">
        <f>+'PIB y gst crr'!I89/'PIB y gst crr'!I85*100-100</f>
        <v>15.07517731833363</v>
      </c>
      <c r="J85" s="7">
        <f>+'PIB y gst crr'!J89/'PIB y gst crr'!J85*100-100</f>
        <v>10.339480071822194</v>
      </c>
      <c r="K85" s="44">
        <f>+'PIB y gst crr'!K89/'PIB y gst crr'!K85*100-100</f>
        <v>-8.8292253958444036</v>
      </c>
    </row>
    <row r="86" spans="2:11" ht="15.75" x14ac:dyDescent="0.25">
      <c r="B86" s="35" t="s">
        <v>6</v>
      </c>
      <c r="C86" s="7">
        <f>+'PIB y gst crr'!C90/'PIB y gst crr'!C86*100-100</f>
        <v>8.0258204013650527</v>
      </c>
      <c r="D86" s="7">
        <f>+'PIB y gst crr'!D90/'PIB y gst crr'!D86*100-100</f>
        <v>10.649206645723353</v>
      </c>
      <c r="E86" s="7">
        <f>+'PIB y gst crr'!E90/'PIB y gst crr'!E86*100-100</f>
        <v>9.8046931832202802</v>
      </c>
      <c r="F86" s="7">
        <f>+'PIB y gst crr'!F90/'PIB y gst crr'!F86*100-100</f>
        <v>9.3191206833803193</v>
      </c>
      <c r="G86" s="7" t="s">
        <v>25</v>
      </c>
      <c r="H86" s="7">
        <f>+'PIB y gst crr'!H90/'PIB y gst crr'!H86*100-100</f>
        <v>8.4557091192370279</v>
      </c>
      <c r="I86" s="7">
        <f>+'PIB y gst crr'!I90/'PIB y gst crr'!I86*100-100</f>
        <v>5.8899635169120188</v>
      </c>
      <c r="J86" s="7">
        <f>+'PIB y gst crr'!J90/'PIB y gst crr'!J86*100-100</f>
        <v>19.228897274003856</v>
      </c>
      <c r="K86" s="44">
        <f>+'PIB y gst crr'!K90/'PIB y gst crr'!K86*100-100</f>
        <v>-3.3258234633907335</v>
      </c>
    </row>
    <row r="87" spans="2:11" ht="15.75" x14ac:dyDescent="0.25">
      <c r="B87" s="35" t="s">
        <v>7</v>
      </c>
      <c r="C87" s="7">
        <f>+'PIB y gst crr'!C91/'PIB y gst crr'!C87*100-100</f>
        <v>10.032711726373748</v>
      </c>
      <c r="D87" s="7">
        <f>+'PIB y gst crr'!D91/'PIB y gst crr'!D87*100-100</f>
        <v>10.512277780967324</v>
      </c>
      <c r="E87" s="7">
        <f>+'PIB y gst crr'!E91/'PIB y gst crr'!E87*100-100</f>
        <v>8.8657455301990069</v>
      </c>
      <c r="F87" s="7">
        <f>+'PIB y gst crr'!F91/'PIB y gst crr'!F87*100-100</f>
        <v>26.148615505982946</v>
      </c>
      <c r="G87" s="7" t="s">
        <v>25</v>
      </c>
      <c r="H87" s="7">
        <f>+'PIB y gst crr'!H91/'PIB y gst crr'!H87*100-100</f>
        <v>10.830353223149643</v>
      </c>
      <c r="I87" s="7">
        <f>+'PIB y gst crr'!I91/'PIB y gst crr'!I87*100-100</f>
        <v>16.044836413474812</v>
      </c>
      <c r="J87" s="7">
        <f>+'PIB y gst crr'!J91/'PIB y gst crr'!J87*100-100</f>
        <v>21.262122820358002</v>
      </c>
      <c r="K87" s="44">
        <f>+'PIB y gst crr'!K91/'PIB y gst crr'!K87*100-100</f>
        <v>-11.60788727352903</v>
      </c>
    </row>
    <row r="88" spans="2:11" ht="15.75" x14ac:dyDescent="0.25">
      <c r="B88" s="35" t="s">
        <v>84</v>
      </c>
      <c r="C88" s="7">
        <f>+'PIB y gst crr'!C92/'PIB y gst crr'!C88*100-100</f>
        <v>10.530818620581826</v>
      </c>
      <c r="D88" s="7">
        <f>+'PIB y gst crr'!D92/'PIB y gst crr'!D88*100-100</f>
        <v>9.7728700601495291</v>
      </c>
      <c r="E88" s="7">
        <f>+'PIB y gst crr'!E92/'PIB y gst crr'!E88*100-100</f>
        <v>7.9956939752829186</v>
      </c>
      <c r="F88" s="7">
        <f>+'PIB y gst crr'!F92/'PIB y gst crr'!F88*100-100</f>
        <v>18.35764638377178</v>
      </c>
      <c r="G88" s="7" t="s">
        <v>25</v>
      </c>
      <c r="H88" s="7">
        <f>+'PIB y gst crr'!H92/'PIB y gst crr'!H88*100-100</f>
        <v>17.838419350105724</v>
      </c>
      <c r="I88" s="7">
        <f>+'PIB y gst crr'!I92/'PIB y gst crr'!I88*100-100</f>
        <v>8.8873173327240949</v>
      </c>
      <c r="J88" s="7">
        <f>+'PIB y gst crr'!J92/'PIB y gst crr'!J88*100-100</f>
        <v>14.685385814317684</v>
      </c>
      <c r="K88" s="44">
        <f>+'PIB y gst crr'!K92/'PIB y gst crr'!K88*100-100</f>
        <v>19.607217300244969</v>
      </c>
    </row>
    <row r="89" spans="2:11" ht="15.75" x14ac:dyDescent="0.25">
      <c r="B89" s="35" t="s">
        <v>5</v>
      </c>
      <c r="C89" s="7">
        <f>+'PIB y gst crr'!C93/'PIB y gst crr'!C89*100-100</f>
        <v>9.6706028494716776</v>
      </c>
      <c r="D89" s="7">
        <f>+'PIB y gst crr'!D93/'PIB y gst crr'!D89*100-100</f>
        <v>9.7715102635413018</v>
      </c>
      <c r="E89" s="7">
        <f>+'PIB y gst crr'!E93/'PIB y gst crr'!E89*100-100</f>
        <v>7.7929052936406435</v>
      </c>
      <c r="F89" s="7">
        <f>+'PIB y gst crr'!F93/'PIB y gst crr'!F89*100-100</f>
        <v>14.320070099354183</v>
      </c>
      <c r="G89" s="7" t="s">
        <v>25</v>
      </c>
      <c r="H89" s="7">
        <f>+'PIB y gst crr'!H93/'PIB y gst crr'!H89*100-100</f>
        <v>11.147828034636035</v>
      </c>
      <c r="I89" s="7">
        <f>+'PIB y gst crr'!I93/'PIB y gst crr'!I89*100-100</f>
        <v>1.1787055471420302</v>
      </c>
      <c r="J89" s="7">
        <f>+'PIB y gst crr'!J93/'PIB y gst crr'!J89*100-100</f>
        <v>9.6918799350479219</v>
      </c>
      <c r="K89" s="44">
        <f>+'PIB y gst crr'!K93/'PIB y gst crr'!K89*100-100</f>
        <v>10.220174393484641</v>
      </c>
    </row>
    <row r="90" spans="2:11" ht="15.75" x14ac:dyDescent="0.25">
      <c r="B90" s="35" t="s">
        <v>6</v>
      </c>
      <c r="C90" s="7">
        <f>+'PIB y gst crr'!C94/'PIB y gst crr'!C90*100-100</f>
        <v>9.695625877704984</v>
      </c>
      <c r="D90" s="7">
        <f>+'PIB y gst crr'!D94/'PIB y gst crr'!D90*100-100</f>
        <v>8.7934020548747327</v>
      </c>
      <c r="E90" s="7">
        <f>+'PIB y gst crr'!E94/'PIB y gst crr'!E90*100-100</f>
        <v>8.0591649406876513</v>
      </c>
      <c r="F90" s="7">
        <f>+'PIB y gst crr'!F94/'PIB y gst crr'!F90*100-100</f>
        <v>10.761698762750925</v>
      </c>
      <c r="G90" s="7" t="s">
        <v>25</v>
      </c>
      <c r="H90" s="7">
        <f>+'PIB y gst crr'!H94/'PIB y gst crr'!H90*100-100</f>
        <v>5.3676548435963554</v>
      </c>
      <c r="I90" s="7">
        <f>+'PIB y gst crr'!I94/'PIB y gst crr'!I90*100-100</f>
        <v>11.451334376521018</v>
      </c>
      <c r="J90" s="7">
        <f>+'PIB y gst crr'!J94/'PIB y gst crr'!J90*100-100</f>
        <v>0.93095720894025646</v>
      </c>
      <c r="K90" s="44">
        <f>+'PIB y gst crr'!K94/'PIB y gst crr'!K90*100-100</f>
        <v>8.4027454163459367</v>
      </c>
    </row>
    <row r="91" spans="2:11" ht="16.5" thickBot="1" x14ac:dyDescent="0.3">
      <c r="B91" s="41" t="s">
        <v>7</v>
      </c>
      <c r="C91" s="45">
        <f>+'PIB y gst crr'!C95/'PIB y gst crr'!C91*100-100</f>
        <v>7.853396051497441</v>
      </c>
      <c r="D91" s="45">
        <f>+'PIB y gst crr'!D95/'PIB y gst crr'!D91*100-100</f>
        <v>8.3727502534558056</v>
      </c>
      <c r="E91" s="45">
        <f>+'PIB y gst crr'!E95/'PIB y gst crr'!E91*100-100</f>
        <v>8.7674590405525379</v>
      </c>
      <c r="F91" s="45">
        <f>+'PIB y gst crr'!F95/'PIB y gst crr'!F91*100-100</f>
        <v>4.9965070241683378</v>
      </c>
      <c r="G91" s="45" t="s">
        <v>25</v>
      </c>
      <c r="H91" s="45">
        <f>+'PIB y gst crr'!H95/'PIB y gst crr'!H91*100-100</f>
        <v>4.9160331115565441</v>
      </c>
      <c r="I91" s="45">
        <f>+'PIB y gst crr'!I95/'PIB y gst crr'!I91*100-100</f>
        <v>13.878270709312005</v>
      </c>
      <c r="J91" s="45">
        <f>+'PIB y gst crr'!J95/'PIB y gst crr'!J91*100-100</f>
        <v>6.0896001720724939</v>
      </c>
      <c r="K91" s="46">
        <f>+'PIB y gst crr'!K95/'PIB y gst crr'!K91*100-100</f>
        <v>10.643381893788884</v>
      </c>
    </row>
  </sheetData>
  <mergeCells count="10">
    <mergeCell ref="B1:J1"/>
    <mergeCell ref="B2:J2"/>
    <mergeCell ref="B3:J3"/>
    <mergeCell ref="B5:B7"/>
    <mergeCell ref="C5:C7"/>
    <mergeCell ref="D5:K5"/>
    <mergeCell ref="D6:E6"/>
    <mergeCell ref="F6:G6"/>
    <mergeCell ref="H6:I6"/>
    <mergeCell ref="J6:K6"/>
  </mergeCells>
  <phoneticPr fontId="10" type="noConversion"/>
  <printOptions horizontalCentered="1" verticalCentered="1" gridLines="1"/>
  <pageMargins left="0.39370078740157483" right="0.39370078740157483" top="0.39370078740157483" bottom="0.39370078740157483" header="0" footer="0.19685039370078741"/>
  <pageSetup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>
    <tabColor theme="8" tint="-0.249977111117893"/>
    <pageSetUpPr fitToPage="1"/>
  </sheetPr>
  <dimension ref="A2:K96"/>
  <sheetViews>
    <sheetView showGridLines="0" zoomScale="80" workbookViewId="0">
      <pane xSplit="2" ySplit="8" topLeftCell="C72" activePane="bottomRight" state="frozen"/>
      <selection activeCell="G84" sqref="G84:G85"/>
      <selection pane="topRight" activeCell="G84" sqref="G84:G85"/>
      <selection pane="bottomLeft" activeCell="G84" sqref="G84:G85"/>
      <selection pane="bottomRight" activeCell="G84" sqref="G84:G85"/>
    </sheetView>
  </sheetViews>
  <sheetFormatPr baseColWidth="10" defaultColWidth="11.42578125" defaultRowHeight="12.75" x14ac:dyDescent="0.2"/>
  <cols>
    <col min="1" max="1" width="5.5703125" customWidth="1"/>
    <col min="3" max="3" width="16.28515625" customWidth="1"/>
    <col min="4" max="4" width="13.85546875" customWidth="1"/>
    <col min="5" max="5" width="14.140625" customWidth="1"/>
    <col min="6" max="6" width="16.42578125" customWidth="1"/>
    <col min="7" max="7" width="13.42578125" bestFit="1" customWidth="1"/>
    <col min="8" max="8" width="13" customWidth="1"/>
    <col min="9" max="9" width="12.7109375" customWidth="1"/>
    <col min="10" max="11" width="12.42578125" customWidth="1"/>
  </cols>
  <sheetData>
    <row r="2" spans="1:11" ht="15.75" x14ac:dyDescent="0.25">
      <c r="B2" s="77" t="s">
        <v>32</v>
      </c>
      <c r="C2" s="77"/>
      <c r="D2" s="77"/>
      <c r="E2" s="77"/>
      <c r="F2" s="77"/>
      <c r="G2" s="77"/>
      <c r="H2" s="77"/>
      <c r="I2" s="77"/>
      <c r="J2" s="77"/>
      <c r="K2" s="77"/>
    </row>
    <row r="3" spans="1:11" ht="33" customHeight="1" x14ac:dyDescent="0.2">
      <c r="B3" s="78" t="s">
        <v>27</v>
      </c>
      <c r="C3" s="78"/>
      <c r="D3" s="78"/>
      <c r="E3" s="78"/>
      <c r="F3" s="78"/>
      <c r="G3" s="78"/>
      <c r="H3" s="78"/>
      <c r="I3" s="78"/>
      <c r="J3" s="78"/>
      <c r="K3" s="78"/>
    </row>
    <row r="4" spans="1:11" ht="15.75" x14ac:dyDescent="0.25">
      <c r="B4" s="77" t="s">
        <v>4</v>
      </c>
      <c r="C4" s="77"/>
      <c r="D4" s="77"/>
      <c r="E4" s="77"/>
      <c r="F4" s="77"/>
      <c r="G4" s="77"/>
      <c r="H4" s="77"/>
      <c r="I4" s="77"/>
      <c r="J4" s="77"/>
      <c r="K4" s="77"/>
    </row>
    <row r="5" spans="1:11" ht="13.5" thickBot="1" x14ac:dyDescent="0.25"/>
    <row r="6" spans="1:11" ht="13.5" customHeight="1" x14ac:dyDescent="0.2">
      <c r="B6" s="79" t="s">
        <v>39</v>
      </c>
      <c r="C6" s="81" t="s">
        <v>22</v>
      </c>
      <c r="D6" s="81" t="s">
        <v>23</v>
      </c>
      <c r="E6" s="81"/>
      <c r="F6" s="81"/>
      <c r="G6" s="81"/>
      <c r="H6" s="81"/>
      <c r="I6" s="81"/>
      <c r="J6" s="81"/>
      <c r="K6" s="83"/>
    </row>
    <row r="7" spans="1:11" ht="27.75" customHeight="1" x14ac:dyDescent="0.2">
      <c r="B7" s="80"/>
      <c r="C7" s="82"/>
      <c r="D7" s="84" t="s">
        <v>3</v>
      </c>
      <c r="E7" s="84"/>
      <c r="F7" s="84" t="s">
        <v>19</v>
      </c>
      <c r="G7" s="84"/>
      <c r="H7" s="84" t="s">
        <v>43</v>
      </c>
      <c r="I7" s="84"/>
      <c r="J7" s="84" t="s">
        <v>44</v>
      </c>
      <c r="K7" s="85"/>
    </row>
    <row r="8" spans="1:11" ht="62.25" customHeight="1" x14ac:dyDescent="0.2">
      <c r="B8" s="80"/>
      <c r="C8" s="82"/>
      <c r="D8" s="29" t="s">
        <v>21</v>
      </c>
      <c r="E8" s="29" t="s">
        <v>20</v>
      </c>
      <c r="F8" s="29" t="s">
        <v>1</v>
      </c>
      <c r="G8" s="29" t="s">
        <v>2</v>
      </c>
      <c r="H8" s="29" t="s">
        <v>45</v>
      </c>
      <c r="I8" s="29" t="s">
        <v>46</v>
      </c>
      <c r="J8" s="29" t="s">
        <v>45</v>
      </c>
      <c r="K8" s="31" t="s">
        <v>46</v>
      </c>
    </row>
    <row r="9" spans="1:11" ht="15.75" x14ac:dyDescent="0.25">
      <c r="B9" s="35" t="s">
        <v>8</v>
      </c>
      <c r="C9" s="7">
        <v>218531.84759155396</v>
      </c>
      <c r="D9" s="11">
        <v>154370.71839155001</v>
      </c>
      <c r="E9" s="7">
        <v>28890.049274000001</v>
      </c>
      <c r="F9" s="7">
        <v>37898.584013271349</v>
      </c>
      <c r="G9" s="7">
        <v>7040.8152910199133</v>
      </c>
      <c r="H9" s="11">
        <v>52305.071819999997</v>
      </c>
      <c r="I9" s="7">
        <v>15520.523257000001</v>
      </c>
      <c r="J9" s="7">
        <v>62758.253964000003</v>
      </c>
      <c r="K9" s="44">
        <v>14735.714491999999</v>
      </c>
    </row>
    <row r="10" spans="1:11" ht="15.75" x14ac:dyDescent="0.25">
      <c r="B10" s="35" t="s">
        <v>5</v>
      </c>
      <c r="C10" s="7">
        <v>214216.15762819268</v>
      </c>
      <c r="D10" s="11">
        <v>152924.05337499999</v>
      </c>
      <c r="E10" s="7">
        <v>29200.264210000001</v>
      </c>
      <c r="F10" s="7">
        <v>40067.229609513321</v>
      </c>
      <c r="G10" s="7">
        <v>-3370.4305193206183</v>
      </c>
      <c r="H10" s="11">
        <v>63217.663848999997</v>
      </c>
      <c r="I10" s="7">
        <v>13021.800246999999</v>
      </c>
      <c r="J10" s="11">
        <v>66237.735595999999</v>
      </c>
      <c r="K10" s="44">
        <v>14606.687547</v>
      </c>
    </row>
    <row r="11" spans="1:11" ht="15.75" x14ac:dyDescent="0.25">
      <c r="B11" s="35" t="s">
        <v>6</v>
      </c>
      <c r="C11" s="7">
        <v>212531.06430587143</v>
      </c>
      <c r="D11" s="11">
        <v>155071.99313754999</v>
      </c>
      <c r="E11" s="7">
        <v>29447.267004000001</v>
      </c>
      <c r="F11" s="7">
        <v>36748.216324518115</v>
      </c>
      <c r="G11" s="7">
        <v>-426.33591519666516</v>
      </c>
      <c r="H11" s="11">
        <v>57484.618923000002</v>
      </c>
      <c r="I11" s="7">
        <v>15259.804618</v>
      </c>
      <c r="J11" s="11">
        <v>66222.405348999993</v>
      </c>
      <c r="K11" s="44">
        <v>14832.094437</v>
      </c>
    </row>
    <row r="12" spans="1:11" ht="15.75" x14ac:dyDescent="0.25">
      <c r="B12" s="35" t="s">
        <v>7</v>
      </c>
      <c r="C12" s="7">
        <v>231631.48619942222</v>
      </c>
      <c r="D12" s="11">
        <v>171324.36934689002</v>
      </c>
      <c r="E12" s="7">
        <v>29636.157532999998</v>
      </c>
      <c r="F12" s="7">
        <v>41595.860611711214</v>
      </c>
      <c r="G12" s="7">
        <v>-2278.4032559403058</v>
      </c>
      <c r="H12" s="11">
        <v>61639.641408000003</v>
      </c>
      <c r="I12" s="7">
        <v>15848.036797000001</v>
      </c>
      <c r="J12" s="11">
        <v>68636.653990000006</v>
      </c>
      <c r="K12" s="44">
        <v>17497.459632999999</v>
      </c>
    </row>
    <row r="13" spans="1:11" ht="15.75" x14ac:dyDescent="0.25">
      <c r="A13" s="12"/>
      <c r="B13" s="35" t="s">
        <v>9</v>
      </c>
      <c r="C13" s="7">
        <v>239974.8226795455</v>
      </c>
      <c r="D13" s="11">
        <v>167591.00517937</v>
      </c>
      <c r="E13" s="7">
        <v>29768.762693999997</v>
      </c>
      <c r="F13" s="7">
        <v>44318.233213461339</v>
      </c>
      <c r="G13" s="7">
        <v>4285.1308917141978</v>
      </c>
      <c r="H13" s="11">
        <v>65356.458246000002</v>
      </c>
      <c r="I13" s="7">
        <v>20434.082425000001</v>
      </c>
      <c r="J13" s="11">
        <v>72859.392166000005</v>
      </c>
      <c r="K13" s="44">
        <v>18919.460803999998</v>
      </c>
    </row>
    <row r="14" spans="1:11" ht="15.75" x14ac:dyDescent="0.25">
      <c r="B14" s="35" t="s">
        <v>5</v>
      </c>
      <c r="C14" s="7">
        <v>229589.47054401145</v>
      </c>
      <c r="D14" s="11">
        <v>163804.43064754002</v>
      </c>
      <c r="E14" s="7">
        <v>29978.560730999998</v>
      </c>
      <c r="F14" s="7">
        <v>46109.75003839712</v>
      </c>
      <c r="G14" s="7">
        <v>-2101.1939079256954</v>
      </c>
      <c r="H14" s="11">
        <v>71001.473064000005</v>
      </c>
      <c r="I14" s="7">
        <v>15969.360745</v>
      </c>
      <c r="J14" s="11">
        <v>75903.003656999994</v>
      </c>
      <c r="K14" s="44">
        <v>19269.907116999999</v>
      </c>
    </row>
    <row r="15" spans="1:11" ht="15.75" x14ac:dyDescent="0.25">
      <c r="B15" s="35" t="s">
        <v>6</v>
      </c>
      <c r="C15" s="7">
        <v>239300.90508901782</v>
      </c>
      <c r="D15" s="11">
        <v>170500.27907672001</v>
      </c>
      <c r="E15" s="7">
        <v>30270.948204</v>
      </c>
      <c r="F15" s="7">
        <v>52867.298791580135</v>
      </c>
      <c r="G15" s="7">
        <v>4220.7310987176752</v>
      </c>
      <c r="H15" s="11">
        <v>70459.242910000001</v>
      </c>
      <c r="I15" s="7">
        <v>17422.146849000001</v>
      </c>
      <c r="J15" s="11">
        <v>89189.220841999995</v>
      </c>
      <c r="K15" s="44">
        <v>17250.520999</v>
      </c>
    </row>
    <row r="16" spans="1:11" ht="15.75" x14ac:dyDescent="0.25">
      <c r="B16" s="35" t="s">
        <v>7</v>
      </c>
      <c r="C16" s="7">
        <v>248300.36409557724</v>
      </c>
      <c r="D16" s="11">
        <v>191020.08095535001</v>
      </c>
      <c r="E16" s="7">
        <v>30658.473982</v>
      </c>
      <c r="F16" s="7">
        <v>52048.551544128684</v>
      </c>
      <c r="G16" s="7">
        <v>-680.4990229014511</v>
      </c>
      <c r="H16" s="11">
        <v>65553.59418</v>
      </c>
      <c r="I16" s="7">
        <v>18096.450231999999</v>
      </c>
      <c r="J16" s="11">
        <v>84868.727035000004</v>
      </c>
      <c r="K16" s="44">
        <v>23527.560740000001</v>
      </c>
    </row>
    <row r="17" spans="1:11" ht="21" customHeight="1" x14ac:dyDescent="0.25">
      <c r="A17" s="12"/>
      <c r="B17" s="35" t="s">
        <v>10</v>
      </c>
      <c r="C17" s="7">
        <v>261315.24331596517</v>
      </c>
      <c r="D17" s="11">
        <v>182312.92706469001</v>
      </c>
      <c r="E17" s="7">
        <v>31161.733499000002</v>
      </c>
      <c r="F17" s="7">
        <v>59060.236061093266</v>
      </c>
      <c r="G17" s="7">
        <v>12653.847520181887</v>
      </c>
      <c r="H17" s="11">
        <v>71705.099176000003</v>
      </c>
      <c r="I17" s="7">
        <v>23753.947482</v>
      </c>
      <c r="J17" s="11">
        <v>97627.306259999998</v>
      </c>
      <c r="K17" s="44">
        <v>21705.241226999999</v>
      </c>
    </row>
    <row r="18" spans="1:11" ht="15.75" x14ac:dyDescent="0.25">
      <c r="B18" s="35" t="s">
        <v>5</v>
      </c>
      <c r="C18" s="7">
        <v>247367.25044820982</v>
      </c>
      <c r="D18" s="11">
        <v>180875.15542238002</v>
      </c>
      <c r="E18" s="7">
        <v>31548.44356</v>
      </c>
      <c r="F18" s="7">
        <v>53952.91664415838</v>
      </c>
      <c r="G18" s="7">
        <v>2832.8601486714142</v>
      </c>
      <c r="H18" s="11">
        <v>71830.612888999996</v>
      </c>
      <c r="I18" s="7">
        <v>17444.151269999998</v>
      </c>
      <c r="J18" s="11">
        <v>90404.718636999998</v>
      </c>
      <c r="K18" s="44">
        <v>20712.170848999998</v>
      </c>
    </row>
    <row r="19" spans="1:11" ht="15.75" x14ac:dyDescent="0.25">
      <c r="B19" s="35" t="s">
        <v>6</v>
      </c>
      <c r="C19" s="7">
        <v>252041.6763676535</v>
      </c>
      <c r="D19" s="11">
        <v>189297.16615348001</v>
      </c>
      <c r="E19" s="7">
        <v>31838.707798000003</v>
      </c>
      <c r="F19" s="7">
        <v>57627.559862483555</v>
      </c>
      <c r="G19" s="7">
        <v>-5496.8850533100522</v>
      </c>
      <c r="H19" s="11">
        <v>76099.393301999997</v>
      </c>
      <c r="I19" s="7">
        <v>19518.584589999999</v>
      </c>
      <c r="J19" s="11">
        <v>95256.363167000003</v>
      </c>
      <c r="K19" s="44">
        <v>21586.487118000001</v>
      </c>
    </row>
    <row r="20" spans="1:11" ht="15.75" x14ac:dyDescent="0.25">
      <c r="B20" s="35" t="s">
        <v>7</v>
      </c>
      <c r="C20" s="7">
        <v>267402.64750666532</v>
      </c>
      <c r="D20" s="11">
        <v>209779.39608544001</v>
      </c>
      <c r="E20" s="7">
        <v>32044.047962000001</v>
      </c>
      <c r="F20" s="7">
        <v>48638.337492861465</v>
      </c>
      <c r="G20" s="7">
        <v>-1133.981841636145</v>
      </c>
      <c r="H20" s="11">
        <v>71131.022733000005</v>
      </c>
      <c r="I20" s="7">
        <v>20451.546957999999</v>
      </c>
      <c r="J20" s="11">
        <v>90367.733936999997</v>
      </c>
      <c r="K20" s="44">
        <v>23139.987946000001</v>
      </c>
    </row>
    <row r="21" spans="1:11" ht="15.75" x14ac:dyDescent="0.25">
      <c r="A21" s="12"/>
      <c r="B21" s="35" t="s">
        <v>11</v>
      </c>
      <c r="C21" s="7">
        <v>269252.99164498562</v>
      </c>
      <c r="D21" s="11">
        <v>195353.10950299996</v>
      </c>
      <c r="E21" s="7">
        <v>32168.207637</v>
      </c>
      <c r="F21" s="7">
        <v>59843.644657951496</v>
      </c>
      <c r="G21" s="7">
        <v>1499.4268320341798</v>
      </c>
      <c r="H21" s="11">
        <v>73816.911712999994</v>
      </c>
      <c r="I21" s="7">
        <v>25611.840991000001</v>
      </c>
      <c r="J21" s="11">
        <v>96146.773203999997</v>
      </c>
      <c r="K21" s="44">
        <v>22893.376485000001</v>
      </c>
    </row>
    <row r="22" spans="1:11" ht="15.75" x14ac:dyDescent="0.25">
      <c r="B22" s="35" t="s">
        <v>5</v>
      </c>
      <c r="C22" s="7">
        <v>265236.02739581431</v>
      </c>
      <c r="D22" s="11">
        <v>197617.24485379001</v>
      </c>
      <c r="E22" s="7">
        <v>32257.081525000001</v>
      </c>
      <c r="F22" s="7">
        <v>50927.644516204942</v>
      </c>
      <c r="G22" s="7">
        <v>6456.6122118193671</v>
      </c>
      <c r="H22" s="11">
        <v>77230.903202999994</v>
      </c>
      <c r="I22" s="7">
        <v>18343.725912999998</v>
      </c>
      <c r="J22" s="11">
        <v>96730.549427999998</v>
      </c>
      <c r="K22" s="44">
        <v>20866.635398999999</v>
      </c>
    </row>
    <row r="23" spans="1:11" ht="15.75" x14ac:dyDescent="0.25">
      <c r="B23" s="35" t="s">
        <v>6</v>
      </c>
      <c r="C23" s="7">
        <v>265458.67830223707</v>
      </c>
      <c r="D23" s="11">
        <v>200403.76940841001</v>
      </c>
      <c r="E23" s="7">
        <v>32307.636583</v>
      </c>
      <c r="F23" s="7">
        <v>58278.141022721262</v>
      </c>
      <c r="G23" s="7">
        <v>2058.7107821057834</v>
      </c>
      <c r="H23" s="11">
        <v>78585.110352000003</v>
      </c>
      <c r="I23" s="7">
        <v>20368.212184</v>
      </c>
      <c r="J23" s="11">
        <v>103350.380918</v>
      </c>
      <c r="K23" s="44">
        <v>23192.521111999999</v>
      </c>
    </row>
    <row r="24" spans="1:11" ht="15.75" x14ac:dyDescent="0.25">
      <c r="B24" s="35" t="s">
        <v>7</v>
      </c>
      <c r="C24" s="7">
        <v>276805.36441959406</v>
      </c>
      <c r="D24" s="11">
        <v>221178.25319378998</v>
      </c>
      <c r="E24" s="7">
        <v>32317.318234999999</v>
      </c>
      <c r="F24" s="7">
        <v>55003.810267417386</v>
      </c>
      <c r="G24" s="7">
        <v>-2417.777776613304</v>
      </c>
      <c r="H24" s="11">
        <v>71219.866232</v>
      </c>
      <c r="I24" s="7">
        <v>21039.662511999999</v>
      </c>
      <c r="J24" s="11">
        <v>98234.637749999994</v>
      </c>
      <c r="K24" s="44">
        <v>23301.130494000001</v>
      </c>
    </row>
    <row r="25" spans="1:11" ht="15.75" x14ac:dyDescent="0.25">
      <c r="A25" s="12"/>
      <c r="B25" s="35" t="s">
        <v>12</v>
      </c>
      <c r="C25" s="7">
        <v>290352.05360128765</v>
      </c>
      <c r="D25" s="11">
        <v>206269.1404525</v>
      </c>
      <c r="E25" s="7">
        <v>32283.765837999999</v>
      </c>
      <c r="F25" s="7">
        <v>62567.982465158799</v>
      </c>
      <c r="G25" s="7">
        <v>11916.527491628869</v>
      </c>
      <c r="H25" s="11">
        <v>85435.016348000005</v>
      </c>
      <c r="I25" s="7">
        <v>25412.928639999998</v>
      </c>
      <c r="J25" s="11">
        <v>108661.153787</v>
      </c>
      <c r="K25" s="44">
        <v>24872.153847000001</v>
      </c>
    </row>
    <row r="26" spans="1:11" ht="15.75" x14ac:dyDescent="0.25">
      <c r="B26" s="35" t="s">
        <v>5</v>
      </c>
      <c r="C26" s="7">
        <v>272488.19921951619</v>
      </c>
      <c r="D26" s="11">
        <v>202799.70815010002</v>
      </c>
      <c r="E26" s="7">
        <v>32223.099139999998</v>
      </c>
      <c r="F26" s="7">
        <v>52903.193757726171</v>
      </c>
      <c r="G26" s="7">
        <v>-4572.6376263100137</v>
      </c>
      <c r="H26" s="11">
        <v>87209.603843999997</v>
      </c>
      <c r="I26" s="7">
        <v>19391.785295000001</v>
      </c>
      <c r="J26" s="11">
        <v>95790.871144000004</v>
      </c>
      <c r="K26" s="44">
        <v>21675.682196999998</v>
      </c>
    </row>
    <row r="27" spans="1:11" ht="15.75" x14ac:dyDescent="0.25">
      <c r="B27" s="35" t="s">
        <v>6</v>
      </c>
      <c r="C27" s="7">
        <v>274901.28131545661</v>
      </c>
      <c r="D27" s="11">
        <v>205113.81241403002</v>
      </c>
      <c r="E27" s="7">
        <v>32128.753481</v>
      </c>
      <c r="F27" s="7">
        <v>58030.14758661556</v>
      </c>
      <c r="G27" s="7">
        <v>-1963.1890971889734</v>
      </c>
      <c r="H27" s="11">
        <v>87304.048402</v>
      </c>
      <c r="I27" s="7">
        <v>20608.000321</v>
      </c>
      <c r="J27" s="11">
        <v>102389.733243</v>
      </c>
      <c r="K27" s="44">
        <v>23930.558549000001</v>
      </c>
    </row>
    <row r="28" spans="1:11" ht="15.75" x14ac:dyDescent="0.25">
      <c r="B28" s="35" t="s">
        <v>7</v>
      </c>
      <c r="C28" s="7">
        <v>281229.75777485623</v>
      </c>
      <c r="D28" s="11">
        <v>226923.72997438002</v>
      </c>
      <c r="E28" s="7">
        <v>31989.441651000001</v>
      </c>
      <c r="F28" s="7">
        <v>56331.320054395881</v>
      </c>
      <c r="G28" s="7">
        <v>-16130.159952919672</v>
      </c>
      <c r="H28" s="11">
        <v>81781.878106999997</v>
      </c>
      <c r="I28" s="7">
        <v>21844.608164000001</v>
      </c>
      <c r="J28" s="11">
        <v>97486.544926000002</v>
      </c>
      <c r="K28" s="44">
        <v>24024.515297000002</v>
      </c>
    </row>
    <row r="29" spans="1:11" ht="15.75" x14ac:dyDescent="0.25">
      <c r="A29" s="12"/>
      <c r="B29" s="35" t="s">
        <v>13</v>
      </c>
      <c r="C29" s="7">
        <v>287701.23457909707</v>
      </c>
      <c r="D29" s="11">
        <v>205504.36802788</v>
      </c>
      <c r="E29" s="7">
        <v>31788.194050000002</v>
      </c>
      <c r="F29" s="7">
        <v>56191.03732496922</v>
      </c>
      <c r="G29" s="7">
        <v>-2093.4150277521621</v>
      </c>
      <c r="H29" s="11">
        <v>92791.355398</v>
      </c>
      <c r="I29" s="7">
        <v>28496.121263000001</v>
      </c>
      <c r="J29" s="11">
        <v>98421.089322</v>
      </c>
      <c r="K29" s="44">
        <v>26555.337135000002</v>
      </c>
    </row>
    <row r="30" spans="1:11" ht="15.75" x14ac:dyDescent="0.25">
      <c r="B30" s="35" t="s">
        <v>5</v>
      </c>
      <c r="C30" s="7">
        <v>271045.40141251514</v>
      </c>
      <c r="D30" s="11">
        <v>202951.16865129001</v>
      </c>
      <c r="E30" s="7">
        <v>31781.402891000005</v>
      </c>
      <c r="F30" s="7">
        <v>49588.358598767394</v>
      </c>
      <c r="G30" s="7">
        <v>897.84350445774908</v>
      </c>
      <c r="H30" s="11">
        <v>86749.646632000004</v>
      </c>
      <c r="I30" s="7">
        <v>20937.881786000002</v>
      </c>
      <c r="J30" s="11">
        <v>97762.637178000004</v>
      </c>
      <c r="K30" s="44">
        <v>24098.263472999999</v>
      </c>
    </row>
    <row r="31" spans="1:11" ht="15.75" x14ac:dyDescent="0.25">
      <c r="B31" s="35" t="s">
        <v>6</v>
      </c>
      <c r="C31" s="7">
        <v>272951.96847812919</v>
      </c>
      <c r="D31" s="11">
        <v>212408.29114946997</v>
      </c>
      <c r="E31" s="7">
        <v>31958.587941999998</v>
      </c>
      <c r="F31" s="7">
        <v>53479.596721559923</v>
      </c>
      <c r="G31" s="7">
        <v>-3558.0679109006887</v>
      </c>
      <c r="H31" s="11">
        <v>87878.720096000005</v>
      </c>
      <c r="I31" s="7">
        <v>21584.019251000002</v>
      </c>
      <c r="J31" s="11">
        <v>105178.83792200001</v>
      </c>
      <c r="K31" s="44">
        <v>25620.340849</v>
      </c>
    </row>
    <row r="32" spans="1:11" ht="15.75" x14ac:dyDescent="0.25">
      <c r="B32" s="35" t="s">
        <v>7</v>
      </c>
      <c r="C32" s="7">
        <v>297193.41063947947</v>
      </c>
      <c r="D32" s="11">
        <v>240822.13359137002</v>
      </c>
      <c r="E32" s="7">
        <v>32321.924179000001</v>
      </c>
      <c r="F32" s="7">
        <v>52547.145569993081</v>
      </c>
      <c r="G32" s="7">
        <v>-10767.961823883641</v>
      </c>
      <c r="H32" s="11">
        <v>93409.285973999999</v>
      </c>
      <c r="I32" s="7">
        <v>23580.359469999999</v>
      </c>
      <c r="J32" s="11">
        <v>106824.95557799999</v>
      </c>
      <c r="K32" s="44">
        <v>27894.520743000001</v>
      </c>
    </row>
    <row r="33" spans="1:11" ht="15.75" x14ac:dyDescent="0.25">
      <c r="A33" s="12"/>
      <c r="B33" s="35" t="s">
        <v>14</v>
      </c>
      <c r="C33" s="7">
        <v>286861.07572629611</v>
      </c>
      <c r="D33" s="11">
        <v>211072.05531362997</v>
      </c>
      <c r="E33" s="7">
        <v>32886.287591</v>
      </c>
      <c r="F33" s="7">
        <v>56948.484188026865</v>
      </c>
      <c r="G33" s="7">
        <v>-1557.8042523607182</v>
      </c>
      <c r="H33" s="11">
        <v>92284.546893000006</v>
      </c>
      <c r="I33" s="7">
        <v>29383.768722000001</v>
      </c>
      <c r="J33" s="11">
        <v>110846.992857</v>
      </c>
      <c r="K33" s="44">
        <v>23309.269872000001</v>
      </c>
    </row>
    <row r="34" spans="1:11" ht="15.75" x14ac:dyDescent="0.25">
      <c r="B34" s="35" t="s">
        <v>5</v>
      </c>
      <c r="C34" s="7">
        <v>296347.99971037649</v>
      </c>
      <c r="D34" s="11">
        <v>215393.81141541997</v>
      </c>
      <c r="E34" s="7">
        <v>33315.581475999999</v>
      </c>
      <c r="F34" s="7">
        <v>59931.785795981436</v>
      </c>
      <c r="G34" s="7">
        <v>5642.8250999750962</v>
      </c>
      <c r="H34" s="11">
        <v>105617.405604</v>
      </c>
      <c r="I34" s="7">
        <v>22486.158790000001</v>
      </c>
      <c r="J34" s="11">
        <v>122693.315183</v>
      </c>
      <c r="K34" s="44">
        <v>23346.253288</v>
      </c>
    </row>
    <row r="35" spans="1:11" ht="15.75" x14ac:dyDescent="0.25">
      <c r="B35" s="35" t="s">
        <v>6</v>
      </c>
      <c r="C35" s="7">
        <v>291154.60118382785</v>
      </c>
      <c r="D35" s="11">
        <v>226705.96233550002</v>
      </c>
      <c r="E35" s="7">
        <v>33629.274002999999</v>
      </c>
      <c r="F35" s="7">
        <v>55533.111863744358</v>
      </c>
      <c r="G35" s="7">
        <v>4403.6498245834664</v>
      </c>
      <c r="H35" s="11">
        <v>94577.805601999993</v>
      </c>
      <c r="I35" s="7">
        <v>23939.971956000001</v>
      </c>
      <c r="J35" s="11">
        <v>122849.911312</v>
      </c>
      <c r="K35" s="44">
        <v>24785.263089</v>
      </c>
    </row>
    <row r="36" spans="1:11" ht="15.75" x14ac:dyDescent="0.25">
      <c r="B36" s="35" t="s">
        <v>7</v>
      </c>
      <c r="C36" s="7">
        <v>317500.04569447605</v>
      </c>
      <c r="D36" s="11">
        <v>252881.39883445002</v>
      </c>
      <c r="E36" s="7">
        <v>33839.089809999998</v>
      </c>
      <c r="F36" s="7">
        <v>71743.212947860608</v>
      </c>
      <c r="G36" s="7">
        <v>-7467.890431834574</v>
      </c>
      <c r="H36" s="11">
        <v>101142.690501</v>
      </c>
      <c r="I36" s="7">
        <v>25340.180332</v>
      </c>
      <c r="J36" s="11">
        <v>131109.85854799999</v>
      </c>
      <c r="K36" s="44">
        <v>28868.777751000001</v>
      </c>
    </row>
    <row r="37" spans="1:11" ht="15.75" x14ac:dyDescent="0.25">
      <c r="A37" s="12"/>
      <c r="B37" s="35" t="s">
        <v>15</v>
      </c>
      <c r="C37" s="7">
        <v>320399.13726098929</v>
      </c>
      <c r="D37" s="11">
        <v>230634.89016517735</v>
      </c>
      <c r="E37" s="7">
        <v>33952.661229999998</v>
      </c>
      <c r="F37" s="7">
        <v>77223.600266493697</v>
      </c>
      <c r="G37" s="7">
        <v>11246.637025298252</v>
      </c>
      <c r="H37" s="11">
        <v>105526.046097</v>
      </c>
      <c r="I37" s="7">
        <v>34035.068324</v>
      </c>
      <c r="J37" s="11">
        <v>146259.70717526</v>
      </c>
      <c r="K37" s="44">
        <v>25960.058671719999</v>
      </c>
    </row>
    <row r="38" spans="1:11" ht="15.75" x14ac:dyDescent="0.25">
      <c r="B38" s="35" t="s">
        <v>5</v>
      </c>
      <c r="C38" s="7">
        <v>312535.59001652856</v>
      </c>
      <c r="D38" s="11">
        <v>230306.23369149532</v>
      </c>
      <c r="E38" s="7">
        <v>34078.523423999999</v>
      </c>
      <c r="F38" s="7">
        <v>76768.893598411145</v>
      </c>
      <c r="G38" s="7">
        <v>-5616.9942576278954</v>
      </c>
      <c r="H38" s="11">
        <v>127691.31389200001</v>
      </c>
      <c r="I38" s="7">
        <v>28987.621219000001</v>
      </c>
      <c r="J38" s="11">
        <v>151699.5145734</v>
      </c>
      <c r="K38" s="44">
        <v>27980.48697735</v>
      </c>
    </row>
    <row r="39" spans="1:11" ht="15.75" x14ac:dyDescent="0.25">
      <c r="B39" s="35" t="s">
        <v>6</v>
      </c>
      <c r="C39" s="7">
        <v>314827.66806940024</v>
      </c>
      <c r="D39" s="11">
        <v>234511.43547148432</v>
      </c>
      <c r="E39" s="7">
        <v>34219.394889999996</v>
      </c>
      <c r="F39" s="7">
        <v>73031.699230345112</v>
      </c>
      <c r="G39" s="7">
        <v>-2529.9361319091804</v>
      </c>
      <c r="H39" s="11">
        <v>128430.536377</v>
      </c>
      <c r="I39" s="7">
        <v>27686.504134999999</v>
      </c>
      <c r="J39" s="11">
        <v>151743.65238884001</v>
      </c>
      <c r="K39" s="44">
        <v>28778.313513680001</v>
      </c>
    </row>
    <row r="40" spans="1:11" ht="15.75" x14ac:dyDescent="0.25">
      <c r="B40" s="35" t="s">
        <v>7</v>
      </c>
      <c r="C40" s="7">
        <v>344192.20292382297</v>
      </c>
      <c r="D40" s="11">
        <v>259517.51492486609</v>
      </c>
      <c r="E40" s="7">
        <v>34376.850515999999</v>
      </c>
      <c r="F40" s="7">
        <v>79316.127683734914</v>
      </c>
      <c r="G40" s="7">
        <v>-1873.1284400280019</v>
      </c>
      <c r="H40" s="11">
        <v>145946.70453399999</v>
      </c>
      <c r="I40" s="7">
        <v>30697.397222</v>
      </c>
      <c r="J40" s="11">
        <v>173834.44587950001</v>
      </c>
      <c r="K40" s="44">
        <v>29954.817637249998</v>
      </c>
    </row>
    <row r="41" spans="1:11" ht="15.75" x14ac:dyDescent="0.25">
      <c r="B41" s="35" t="s">
        <v>16</v>
      </c>
      <c r="C41" s="7">
        <v>350697.58283839427</v>
      </c>
      <c r="D41" s="11">
        <v>236318.85914182881</v>
      </c>
      <c r="E41" s="7">
        <v>34547.252458000003</v>
      </c>
      <c r="F41" s="7">
        <v>78772.675605219134</v>
      </c>
      <c r="G41" s="7">
        <v>4144.13686032634</v>
      </c>
      <c r="H41" s="11">
        <v>154858.96113099999</v>
      </c>
      <c r="I41" s="7">
        <v>40148.432739000003</v>
      </c>
      <c r="J41" s="11">
        <v>168052.09324831</v>
      </c>
      <c r="K41" s="44">
        <v>30040.641848669999</v>
      </c>
    </row>
    <row r="42" spans="1:11" ht="15.75" x14ac:dyDescent="0.25">
      <c r="B42" s="35" t="s">
        <v>5</v>
      </c>
      <c r="C42" s="7">
        <v>340583.77632180159</v>
      </c>
      <c r="D42" s="11">
        <v>230917.73175535974</v>
      </c>
      <c r="E42" s="7">
        <v>34702.824692000002</v>
      </c>
      <c r="F42" s="7">
        <v>69838.226793592257</v>
      </c>
      <c r="G42" s="7">
        <v>-4143.2740083704048</v>
      </c>
      <c r="H42" s="11">
        <v>157521.87437599999</v>
      </c>
      <c r="I42" s="7">
        <v>30468.321935</v>
      </c>
      <c r="J42" s="11">
        <v>151378.25253321999</v>
      </c>
      <c r="K42" s="44">
        <v>27343.676688560001</v>
      </c>
    </row>
    <row r="43" spans="1:11" ht="15.75" x14ac:dyDescent="0.25">
      <c r="B43" s="35" t="s">
        <v>6</v>
      </c>
      <c r="C43" s="7">
        <v>341039.35044659593</v>
      </c>
      <c r="D43" s="11">
        <v>239432.82992466167</v>
      </c>
      <c r="E43" s="7">
        <v>34844.448642999996</v>
      </c>
      <c r="F43" s="7">
        <v>70422.452512216783</v>
      </c>
      <c r="G43" s="7">
        <v>-9228.1782771325197</v>
      </c>
      <c r="H43" s="11">
        <v>155068.64035500001</v>
      </c>
      <c r="I43" s="7">
        <v>32302.192629000001</v>
      </c>
      <c r="J43" s="11">
        <v>152206.79319704999</v>
      </c>
      <c r="K43" s="44">
        <v>29596.2421431</v>
      </c>
    </row>
    <row r="44" spans="1:11" ht="15.75" x14ac:dyDescent="0.25">
      <c r="B44" s="35" t="s">
        <v>7</v>
      </c>
      <c r="C44" s="7">
        <v>365860.8504581498</v>
      </c>
      <c r="D44" s="11">
        <v>269041.28041300311</v>
      </c>
      <c r="E44" s="7">
        <v>34974.527608000004</v>
      </c>
      <c r="F44" s="7">
        <v>74753.278271264615</v>
      </c>
      <c r="G44" s="7">
        <v>-25217.455445007912</v>
      </c>
      <c r="H44" s="11">
        <v>158985.07943899999</v>
      </c>
      <c r="I44" s="7">
        <v>33512.431197999998</v>
      </c>
      <c r="J44" s="11">
        <v>149956.53825643001</v>
      </c>
      <c r="K44" s="44">
        <v>30231.752769679999</v>
      </c>
    </row>
    <row r="45" spans="1:11" ht="15.75" x14ac:dyDescent="0.25">
      <c r="B45" s="35" t="s">
        <v>42</v>
      </c>
      <c r="C45" s="7">
        <v>364038.47388104995</v>
      </c>
      <c r="D45" s="11">
        <v>239587.43748262001</v>
      </c>
      <c r="E45" s="7">
        <v>34976.769411000001</v>
      </c>
      <c r="F45" s="7">
        <v>74685.876913629065</v>
      </c>
      <c r="G45" s="7">
        <v>-18718.207761199119</v>
      </c>
      <c r="H45" s="11">
        <v>167101.73715599999</v>
      </c>
      <c r="I45" s="7">
        <v>45168.630040999997</v>
      </c>
      <c r="J45" s="11">
        <v>148787.583541</v>
      </c>
      <c r="K45" s="44">
        <v>29976.185820999999</v>
      </c>
    </row>
    <row r="46" spans="1:11" ht="15.75" x14ac:dyDescent="0.25">
      <c r="B46" s="35" t="s">
        <v>5</v>
      </c>
      <c r="C46" s="7">
        <v>352834.69040664815</v>
      </c>
      <c r="D46" s="11">
        <v>233444.50561505</v>
      </c>
      <c r="E46" s="7">
        <v>35112.616675999998</v>
      </c>
      <c r="F46" s="7">
        <v>72061.78529716238</v>
      </c>
      <c r="G46" s="7">
        <v>-5269.4170325642335</v>
      </c>
      <c r="H46" s="11">
        <v>163429.95962099999</v>
      </c>
      <c r="I46" s="7">
        <v>36622.060457</v>
      </c>
      <c r="J46" s="11">
        <v>151681.79121699999</v>
      </c>
      <c r="K46" s="44">
        <v>30885.029009999998</v>
      </c>
    </row>
    <row r="47" spans="1:11" ht="15.75" x14ac:dyDescent="0.25">
      <c r="B47" s="35" t="s">
        <v>6</v>
      </c>
      <c r="C47" s="7">
        <v>343935.66439742141</v>
      </c>
      <c r="D47" s="11">
        <v>240932.95846724999</v>
      </c>
      <c r="E47" s="7">
        <v>35335.444474999997</v>
      </c>
      <c r="F47" s="7">
        <v>73198.224310225633</v>
      </c>
      <c r="G47" s="7">
        <v>-3598.8323920542243</v>
      </c>
      <c r="H47" s="11">
        <v>138855.14285800001</v>
      </c>
      <c r="I47" s="7">
        <v>37556.677200999999</v>
      </c>
      <c r="J47" s="11">
        <v>146731.01890900001</v>
      </c>
      <c r="K47" s="44">
        <v>31612.931613000001</v>
      </c>
    </row>
    <row r="48" spans="1:11" ht="15.75" x14ac:dyDescent="0.25">
      <c r="B48" s="35" t="s">
        <v>7</v>
      </c>
      <c r="C48" s="7">
        <v>362551.59699617885</v>
      </c>
      <c r="D48" s="11">
        <v>271819.31770262</v>
      </c>
      <c r="E48" s="7">
        <v>35647.025861000002</v>
      </c>
      <c r="F48" s="7">
        <v>71051.931334209396</v>
      </c>
      <c r="G48" s="7">
        <v>-7722.8195776505127</v>
      </c>
      <c r="H48" s="11">
        <v>128332.24456399999</v>
      </c>
      <c r="I48" s="7">
        <v>43267.503201</v>
      </c>
      <c r="J48" s="11">
        <v>148369.09973300001</v>
      </c>
      <c r="K48" s="44">
        <v>31474.506356000002</v>
      </c>
    </row>
    <row r="49" spans="2:11" ht="15.75" x14ac:dyDescent="0.25">
      <c r="B49" s="35" t="s">
        <v>18</v>
      </c>
      <c r="C49" s="7">
        <v>367616.765145129</v>
      </c>
      <c r="D49" s="11">
        <v>239418.47596603999</v>
      </c>
      <c r="E49" s="7">
        <v>36049.840106000003</v>
      </c>
      <c r="F49" s="7">
        <v>71206.718037841449</v>
      </c>
      <c r="G49" s="7">
        <v>19689.678193203108</v>
      </c>
      <c r="H49" s="11">
        <v>144742.44975648983</v>
      </c>
      <c r="I49" s="7">
        <v>45383.845334999998</v>
      </c>
      <c r="J49" s="11">
        <v>160014.66378344537</v>
      </c>
      <c r="K49" s="44">
        <v>28859.578465999999</v>
      </c>
    </row>
    <row r="50" spans="2:11" ht="15.75" x14ac:dyDescent="0.25">
      <c r="B50" s="35" t="s">
        <v>5</v>
      </c>
      <c r="C50" s="7">
        <v>352061.96754231723</v>
      </c>
      <c r="D50" s="11">
        <v>235398.7029223</v>
      </c>
      <c r="E50" s="7">
        <v>36405.327110999999</v>
      </c>
      <c r="F50" s="7">
        <v>71792.197267626558</v>
      </c>
      <c r="G50" s="7">
        <v>16975.021608447689</v>
      </c>
      <c r="H50" s="11">
        <v>141788.89486960121</v>
      </c>
      <c r="I50" s="7">
        <v>35892.228998999999</v>
      </c>
      <c r="J50" s="11">
        <v>156935.2501556582</v>
      </c>
      <c r="K50" s="44">
        <v>29255.15508</v>
      </c>
    </row>
    <row r="51" spans="2:11" ht="15.75" x14ac:dyDescent="0.25">
      <c r="B51" s="35" t="s">
        <v>6</v>
      </c>
      <c r="C51" s="7">
        <v>349271.54326440161</v>
      </c>
      <c r="D51" s="11">
        <v>244781.67726411001</v>
      </c>
      <c r="E51" s="7">
        <v>36716.315509</v>
      </c>
      <c r="F51" s="7">
        <v>70679.416379193848</v>
      </c>
      <c r="G51" s="7">
        <v>9173.2802613547319</v>
      </c>
      <c r="H51" s="11">
        <v>123960.38723327895</v>
      </c>
      <c r="I51" s="7">
        <v>37407.069588999999</v>
      </c>
      <c r="J51" s="11">
        <v>146564.17243253594</v>
      </c>
      <c r="K51" s="44">
        <v>26882.430539000001</v>
      </c>
    </row>
    <row r="52" spans="2:11" ht="15.75" x14ac:dyDescent="0.25">
      <c r="B52" s="35" t="s">
        <v>7</v>
      </c>
      <c r="C52" s="7">
        <v>369731.24680305115</v>
      </c>
      <c r="D52" s="11">
        <v>277817.22027491999</v>
      </c>
      <c r="E52" s="7">
        <v>36985.279850745021</v>
      </c>
      <c r="F52" s="7">
        <v>84835.291205480375</v>
      </c>
      <c r="G52" s="7">
        <v>-7994.7283496627024</v>
      </c>
      <c r="H52" s="11">
        <v>119456.069182529</v>
      </c>
      <c r="I52" s="7">
        <v>38705.385075999999</v>
      </c>
      <c r="J52" s="11">
        <v>150718.53102096054</v>
      </c>
      <c r="K52" s="44">
        <v>29354.739416</v>
      </c>
    </row>
    <row r="53" spans="2:11" ht="15.75" x14ac:dyDescent="0.25">
      <c r="B53" s="34" t="s">
        <v>49</v>
      </c>
      <c r="C53" s="7">
        <v>369132.84149159479</v>
      </c>
      <c r="D53" s="11">
        <v>247883.4756646</v>
      </c>
      <c r="E53" s="7">
        <v>37250.788979240038</v>
      </c>
      <c r="F53" s="7">
        <v>77557.136993599473</v>
      </c>
      <c r="G53" s="7">
        <v>10039.93477415527</v>
      </c>
      <c r="H53" s="11">
        <v>132305.04852899999</v>
      </c>
      <c r="I53" s="7">
        <v>40281.245959</v>
      </c>
      <c r="J53" s="11">
        <v>149683.20047499999</v>
      </c>
      <c r="K53" s="44">
        <v>26501.588932999999</v>
      </c>
    </row>
    <row r="54" spans="2:11" ht="15.75" x14ac:dyDescent="0.25">
      <c r="B54" s="35" t="s">
        <v>50</v>
      </c>
      <c r="C54" s="7">
        <v>363162.34397589276</v>
      </c>
      <c r="D54" s="11">
        <v>243939.46475327999</v>
      </c>
      <c r="E54" s="7">
        <v>37395.867726942073</v>
      </c>
      <c r="F54" s="7">
        <v>80236.976441449617</v>
      </c>
      <c r="G54" s="7">
        <v>21053.348886221076</v>
      </c>
      <c r="H54" s="11">
        <v>146019.627201</v>
      </c>
      <c r="I54" s="7">
        <v>33471.552045999997</v>
      </c>
      <c r="J54" s="11">
        <v>170169.52788499999</v>
      </c>
      <c r="K54" s="44">
        <v>28784.965194</v>
      </c>
    </row>
    <row r="55" spans="2:11" ht="15.75" x14ac:dyDescent="0.25">
      <c r="B55" s="35" t="s">
        <v>51</v>
      </c>
      <c r="C55" s="7">
        <v>362597.65121008444</v>
      </c>
      <c r="D55" s="11">
        <v>250767.59063861999</v>
      </c>
      <c r="E55" s="7">
        <v>37437.416164322814</v>
      </c>
      <c r="F55" s="7">
        <v>78654.051036320656</v>
      </c>
      <c r="G55" s="7">
        <v>11921.872008820992</v>
      </c>
      <c r="H55" s="11">
        <v>147595.69159199999</v>
      </c>
      <c r="I55" s="7">
        <v>34686.915950000002</v>
      </c>
      <c r="J55" s="11">
        <v>170313.851134</v>
      </c>
      <c r="K55" s="44">
        <v>28152.035046000001</v>
      </c>
    </row>
    <row r="56" spans="2:11" ht="15.75" x14ac:dyDescent="0.25">
      <c r="B56" s="35" t="s">
        <v>52</v>
      </c>
      <c r="C56" s="7">
        <v>385541.86410547973</v>
      </c>
      <c r="D56" s="11">
        <v>285523.24411352997</v>
      </c>
      <c r="E56" s="7">
        <v>37376.073163299996</v>
      </c>
      <c r="F56" s="7">
        <v>81642.153159497044</v>
      </c>
      <c r="G56" s="7">
        <v>8091.5000852978046</v>
      </c>
      <c r="H56" s="11">
        <v>138121.31364710501</v>
      </c>
      <c r="I56" s="7">
        <v>39905.135445</v>
      </c>
      <c r="J56" s="11">
        <v>172380.28648225009</v>
      </c>
      <c r="K56" s="44">
        <v>32737.269026000002</v>
      </c>
    </row>
    <row r="57" spans="2:11" ht="15.75" x14ac:dyDescent="0.25">
      <c r="B57" s="36" t="s">
        <v>56</v>
      </c>
      <c r="C57" s="7">
        <v>394573.24094906577</v>
      </c>
      <c r="D57" s="11">
        <v>253789.40359313</v>
      </c>
      <c r="E57" s="7">
        <v>37249.245195437303</v>
      </c>
      <c r="F57" s="7">
        <v>87573.626448278592</v>
      </c>
      <c r="G57" s="7">
        <v>13502.786566219878</v>
      </c>
      <c r="H57" s="11">
        <v>155376.01301299999</v>
      </c>
      <c r="I57" s="7">
        <v>41419.322238000001</v>
      </c>
      <c r="J57" s="11">
        <v>165718.20890100001</v>
      </c>
      <c r="K57" s="44">
        <v>28618.947204</v>
      </c>
    </row>
    <row r="58" spans="2:11" ht="15.75" x14ac:dyDescent="0.25">
      <c r="B58" s="35" t="s">
        <v>5</v>
      </c>
      <c r="C58" s="7">
        <v>384917.93094272219</v>
      </c>
      <c r="D58" s="11">
        <v>250595.39954749</v>
      </c>
      <c r="E58" s="7">
        <v>37196.33506891803</v>
      </c>
      <c r="F58" s="7">
        <v>89537.011015369499</v>
      </c>
      <c r="G58" s="7">
        <v>-4687.6897420553578</v>
      </c>
      <c r="H58" s="11">
        <v>165430.80900000001</v>
      </c>
      <c r="I58" s="7">
        <v>38550.727759000001</v>
      </c>
      <c r="J58" s="11">
        <v>162724.691261</v>
      </c>
      <c r="K58" s="44">
        <v>28979.970444999999</v>
      </c>
    </row>
    <row r="59" spans="2:11" ht="15.75" x14ac:dyDescent="0.25">
      <c r="B59" s="35" t="s">
        <v>6</v>
      </c>
      <c r="C59" s="7">
        <v>386772.05262363481</v>
      </c>
      <c r="D59" s="11">
        <v>259875.52801181001</v>
      </c>
      <c r="E59" s="7">
        <v>37233.459566278449</v>
      </c>
      <c r="F59" s="7">
        <v>79411.495989234041</v>
      </c>
      <c r="G59" s="7">
        <v>6458.0243153123265</v>
      </c>
      <c r="H59" s="11">
        <v>164916.44342</v>
      </c>
      <c r="I59" s="7">
        <v>38496.667196000002</v>
      </c>
      <c r="J59" s="11">
        <v>168862.235353</v>
      </c>
      <c r="K59" s="44">
        <v>30757.330522</v>
      </c>
    </row>
    <row r="60" spans="2:11" ht="15.75" x14ac:dyDescent="0.25">
      <c r="B60" s="35" t="s">
        <v>7</v>
      </c>
      <c r="C60" s="7">
        <v>408986.11280923296</v>
      </c>
      <c r="D60" s="11">
        <v>297003.28888075001</v>
      </c>
      <c r="E60" s="7">
        <v>37361.146759727562</v>
      </c>
      <c r="F60" s="7">
        <v>84442.721445061761</v>
      </c>
      <c r="G60" s="7">
        <v>-4274.9708353063907</v>
      </c>
      <c r="H60" s="11">
        <v>151272.72856700001</v>
      </c>
      <c r="I60" s="7">
        <v>42891.387505999999</v>
      </c>
      <c r="J60" s="11">
        <v>167874.421485</v>
      </c>
      <c r="K60" s="44">
        <v>31835.768028999999</v>
      </c>
    </row>
    <row r="61" spans="2:11" ht="15.75" x14ac:dyDescent="0.25">
      <c r="B61" s="36" t="s">
        <v>53</v>
      </c>
      <c r="C61" s="7">
        <v>411768.29398119095</v>
      </c>
      <c r="D61" s="11">
        <v>262490.68405503</v>
      </c>
      <c r="E61" s="7">
        <v>37613.713062860072</v>
      </c>
      <c r="F61" s="7">
        <v>83989.153530999989</v>
      </c>
      <c r="G61" s="7">
        <v>16325.948477300884</v>
      </c>
      <c r="H61" s="11">
        <v>165332.65265800001</v>
      </c>
      <c r="I61" s="7">
        <v>50359.293686999998</v>
      </c>
      <c r="J61" s="11">
        <v>175084.783742</v>
      </c>
      <c r="K61" s="44">
        <v>29258.367748000001</v>
      </c>
    </row>
    <row r="62" spans="2:11" ht="15.75" x14ac:dyDescent="0.25">
      <c r="B62" s="35" t="s">
        <v>54</v>
      </c>
      <c r="C62" s="7">
        <v>404089.32836021384</v>
      </c>
      <c r="D62" s="11">
        <v>259711.52851892001</v>
      </c>
      <c r="E62" s="7">
        <v>37761.178511778387</v>
      </c>
      <c r="F62" s="7">
        <v>82564.066879999998</v>
      </c>
      <c r="G62" s="7">
        <v>23943.062692515443</v>
      </c>
      <c r="H62" s="11">
        <v>182120.57267299999</v>
      </c>
      <c r="I62" s="7">
        <v>38623.373805000003</v>
      </c>
      <c r="J62" s="11">
        <v>188879.11000099999</v>
      </c>
      <c r="K62" s="44">
        <v>31755.344720000001</v>
      </c>
    </row>
    <row r="63" spans="2:11" ht="15.75" x14ac:dyDescent="0.25">
      <c r="B63" s="35" t="s">
        <v>55</v>
      </c>
      <c r="C63" s="7">
        <v>403363.71417487483</v>
      </c>
      <c r="D63" s="11">
        <v>267633.01661111001</v>
      </c>
      <c r="E63" s="7">
        <v>37816.539517291356</v>
      </c>
      <c r="F63" s="7">
        <v>86025.463187999994</v>
      </c>
      <c r="G63" s="7">
        <v>18361.156412473476</v>
      </c>
      <c r="H63" s="11">
        <v>175366.193944</v>
      </c>
      <c r="I63" s="7">
        <v>40126.011262</v>
      </c>
      <c r="J63" s="11">
        <v>189863.158539</v>
      </c>
      <c r="K63" s="44">
        <v>32101.508221</v>
      </c>
    </row>
    <row r="64" spans="2:11" ht="15.75" x14ac:dyDescent="0.25">
      <c r="B64" s="35" t="s">
        <v>52</v>
      </c>
      <c r="C64" s="7">
        <v>423124.99692222138</v>
      </c>
      <c r="D64" s="11">
        <v>304162.36089200998</v>
      </c>
      <c r="E64" s="7">
        <v>37780.529087424227</v>
      </c>
      <c r="F64" s="7">
        <v>86638.904008000012</v>
      </c>
      <c r="G64" s="7">
        <v>-7356.2417062128079</v>
      </c>
      <c r="H64" s="11">
        <v>164597.05402499999</v>
      </c>
      <c r="I64" s="7">
        <v>46895.300945000003</v>
      </c>
      <c r="J64" s="11">
        <v>174852.48381800001</v>
      </c>
      <c r="K64" s="44">
        <v>34740.426510999998</v>
      </c>
    </row>
    <row r="65" spans="2:11" s="20" customFormat="1" ht="15.75" x14ac:dyDescent="0.25">
      <c r="B65" s="36" t="s">
        <v>66</v>
      </c>
      <c r="C65" s="14">
        <v>423582.34533188946</v>
      </c>
      <c r="D65" s="14">
        <v>271840.52819349</v>
      </c>
      <c r="E65" s="14">
        <v>37627.563729615424</v>
      </c>
      <c r="F65" s="14">
        <v>84162.708983441669</v>
      </c>
      <c r="G65" s="14">
        <v>20350.881259074758</v>
      </c>
      <c r="H65" s="14">
        <v>165680.21769519342</v>
      </c>
      <c r="I65" s="14">
        <v>55617.588525916042</v>
      </c>
      <c r="J65" s="14">
        <v>179077.85242793505</v>
      </c>
      <c r="K65" s="33">
        <v>32619.290626906793</v>
      </c>
    </row>
    <row r="66" spans="2:11" s="20" customFormat="1" ht="15.75" x14ac:dyDescent="0.25">
      <c r="B66" s="35" t="s">
        <v>5</v>
      </c>
      <c r="C66" s="14">
        <v>427062.40805799671</v>
      </c>
      <c r="D66" s="14">
        <v>270397.87486336002</v>
      </c>
      <c r="E66" s="14">
        <v>37826.944854992907</v>
      </c>
      <c r="F66" s="14">
        <v>84050.651342256984</v>
      </c>
      <c r="G66" s="14">
        <v>24872.414903296485</v>
      </c>
      <c r="H66" s="14">
        <v>203285.33976214161</v>
      </c>
      <c r="I66" s="14">
        <v>48625.433176302038</v>
      </c>
      <c r="J66" s="14">
        <v>208890.32359862694</v>
      </c>
      <c r="K66" s="33">
        <v>33105.92724572638</v>
      </c>
    </row>
    <row r="67" spans="2:11" s="20" customFormat="1" ht="15.75" x14ac:dyDescent="0.25">
      <c r="B67" s="35" t="s">
        <v>6</v>
      </c>
      <c r="C67" s="14">
        <v>440554.59085219761</v>
      </c>
      <c r="D67" s="14">
        <v>279537.95375078003</v>
      </c>
      <c r="E67" s="14">
        <v>37848.634643957223</v>
      </c>
      <c r="F67" s="14">
        <v>85654.221591047593</v>
      </c>
      <c r="G67" s="14">
        <v>32388.02568795449</v>
      </c>
      <c r="H67" s="14">
        <v>220179.44625207211</v>
      </c>
      <c r="I67" s="14">
        <v>45979.493581150404</v>
      </c>
      <c r="J67" s="14">
        <v>226815.56222945001</v>
      </c>
      <c r="K67" s="33">
        <v>34217.622425314228</v>
      </c>
    </row>
    <row r="68" spans="2:11" s="20" customFormat="1" ht="15.75" x14ac:dyDescent="0.25">
      <c r="B68" s="35" t="s">
        <v>7</v>
      </c>
      <c r="C68" s="14">
        <v>447821.69714457454</v>
      </c>
      <c r="D68" s="14">
        <v>320551.37060364999</v>
      </c>
      <c r="E68" s="14">
        <v>37979.661368753412</v>
      </c>
      <c r="F68" s="14">
        <v>99783.234073451735</v>
      </c>
      <c r="G68" s="14">
        <v>3320.1242520785854</v>
      </c>
      <c r="H68" s="14">
        <v>183721.10296264361</v>
      </c>
      <c r="I68" s="14">
        <v>50776.848641889716</v>
      </c>
      <c r="J68" s="14">
        <v>216238.89380478271</v>
      </c>
      <c r="K68" s="33">
        <v>32071.750953109786</v>
      </c>
    </row>
    <row r="69" spans="2:11" s="20" customFormat="1" ht="15.75" x14ac:dyDescent="0.25">
      <c r="B69" s="35" t="s">
        <v>67</v>
      </c>
      <c r="C69" s="14">
        <v>464013.27369496255</v>
      </c>
      <c r="D69" s="14">
        <v>286995.12048335001</v>
      </c>
      <c r="E69" s="14">
        <v>38462.597830374143</v>
      </c>
      <c r="F69" s="14">
        <v>94161.311229108935</v>
      </c>
      <c r="G69" s="14">
        <v>31213.790293176338</v>
      </c>
      <c r="H69" s="14">
        <v>194578.30614116054</v>
      </c>
      <c r="I69" s="14">
        <v>59517.264389886615</v>
      </c>
      <c r="J69" s="14">
        <v>209767.94153284116</v>
      </c>
      <c r="K69" s="33">
        <v>31147.175139252882</v>
      </c>
    </row>
    <row r="70" spans="2:11" s="20" customFormat="1" ht="15.75" x14ac:dyDescent="0.25">
      <c r="B70" s="35" t="s">
        <v>5</v>
      </c>
      <c r="C70" s="14">
        <v>467879.58218588197</v>
      </c>
      <c r="D70" s="14">
        <v>284831.11419047002</v>
      </c>
      <c r="E70" s="14">
        <v>38995.82329136772</v>
      </c>
      <c r="F70" s="14">
        <v>87886.425529925444</v>
      </c>
      <c r="G70" s="14">
        <v>53530.83391500952</v>
      </c>
      <c r="H70" s="14">
        <v>221055.58797242292</v>
      </c>
      <c r="I70" s="14">
        <v>51580.337731169202</v>
      </c>
      <c r="J70" s="14">
        <v>236612.29929026967</v>
      </c>
      <c r="K70" s="33">
        <v>33388.24115421321</v>
      </c>
    </row>
    <row r="71" spans="2:11" s="20" customFormat="1" ht="15.75" x14ac:dyDescent="0.25">
      <c r="B71" s="35" t="s">
        <v>6</v>
      </c>
      <c r="C71" s="14">
        <v>475647.48614041542</v>
      </c>
      <c r="D71" s="14">
        <v>294656.67957719002</v>
      </c>
      <c r="E71" s="14">
        <v>39110.254994939314</v>
      </c>
      <c r="F71" s="14">
        <v>98639.354207926139</v>
      </c>
      <c r="G71" s="14">
        <v>25174.35031847559</v>
      </c>
      <c r="H71" s="14">
        <v>237443.187976774</v>
      </c>
      <c r="I71" s="14">
        <v>52032.672529362957</v>
      </c>
      <c r="J71" s="14">
        <v>238269.5530592319</v>
      </c>
      <c r="K71" s="33">
        <v>33139.460405020705</v>
      </c>
    </row>
    <row r="72" spans="2:11" ht="15.75" x14ac:dyDescent="0.25">
      <c r="B72" s="35" t="s">
        <v>7</v>
      </c>
      <c r="C72" s="7">
        <v>484160.4215754394</v>
      </c>
      <c r="D72" s="11">
        <v>341427.34666931001</v>
      </c>
      <c r="E72" s="7">
        <v>39101.67006172079</v>
      </c>
      <c r="F72" s="7">
        <v>111088.73538634653</v>
      </c>
      <c r="G72" s="7">
        <v>-6572.2142696304218</v>
      </c>
      <c r="H72" s="11">
        <v>202078.32466396986</v>
      </c>
      <c r="I72" s="7">
        <v>55678.288028697178</v>
      </c>
      <c r="J72" s="11">
        <v>223314.80069551713</v>
      </c>
      <c r="K72" s="44">
        <v>35326.928269457407</v>
      </c>
    </row>
    <row r="73" spans="2:11" s="20" customFormat="1" ht="15.75" x14ac:dyDescent="0.25">
      <c r="B73" s="35" t="s">
        <v>70</v>
      </c>
      <c r="C73" s="14">
        <v>499840.88852310495</v>
      </c>
      <c r="D73" s="14">
        <v>309490.0939224321</v>
      </c>
      <c r="E73" s="14">
        <v>39417.442332930797</v>
      </c>
      <c r="F73" s="14">
        <v>107963.97507802462</v>
      </c>
      <c r="G73" s="14">
        <v>22540.85317735673</v>
      </c>
      <c r="H73" s="14">
        <v>215410.11881703071</v>
      </c>
      <c r="I73" s="14">
        <v>63207.248749638449</v>
      </c>
      <c r="J73" s="14">
        <v>221449.43673402115</v>
      </c>
      <c r="K73" s="33">
        <v>36739.406820287339</v>
      </c>
    </row>
    <row r="74" spans="2:11" s="20" customFormat="1" ht="15.75" x14ac:dyDescent="0.25">
      <c r="B74" s="35" t="s">
        <v>54</v>
      </c>
      <c r="C74" s="14">
        <v>509123.59993774048</v>
      </c>
      <c r="D74" s="14">
        <v>307823.36356442218</v>
      </c>
      <c r="E74" s="14">
        <v>39625.307272119899</v>
      </c>
      <c r="F74" s="14">
        <v>108078.50936205618</v>
      </c>
      <c r="G74" s="14">
        <v>11582.885491688394</v>
      </c>
      <c r="H74" s="14">
        <v>251754.10237249569</v>
      </c>
      <c r="I74" s="14">
        <v>60150.846583883729</v>
      </c>
      <c r="J74" s="14">
        <v>234450.2819531539</v>
      </c>
      <c r="K74" s="33">
        <v>35441.132755771694</v>
      </c>
    </row>
    <row r="75" spans="2:11" s="20" customFormat="1" ht="15.75" x14ac:dyDescent="0.25">
      <c r="B75" s="35" t="s">
        <v>51</v>
      </c>
      <c r="C75" s="14">
        <v>511948.93486514373</v>
      </c>
      <c r="D75" s="14">
        <v>317387.0925581613</v>
      </c>
      <c r="E75" s="14">
        <v>39905.857348023499</v>
      </c>
      <c r="F75" s="14">
        <v>118532.11808852674</v>
      </c>
      <c r="G75" s="14">
        <v>10131.497140953565</v>
      </c>
      <c r="H75" s="14">
        <v>250914.31915350159</v>
      </c>
      <c r="I75" s="14">
        <v>60099.671892463113</v>
      </c>
      <c r="J75" s="14">
        <v>250311.4422513232</v>
      </c>
      <c r="K75" s="33">
        <v>34710.179065162854</v>
      </c>
    </row>
    <row r="76" spans="2:11" s="20" customFormat="1" ht="15.75" x14ac:dyDescent="0.25">
      <c r="B76" s="35" t="s">
        <v>69</v>
      </c>
      <c r="C76" s="14">
        <v>520900.28646611306</v>
      </c>
      <c r="D76" s="14">
        <v>364001.26742800651</v>
      </c>
      <c r="E76" s="14">
        <v>40259.092560641802</v>
      </c>
      <c r="F76" s="14">
        <v>127954.4565706728</v>
      </c>
      <c r="G76" s="14">
        <v>-17756.021780663999</v>
      </c>
      <c r="H76" s="14">
        <v>215723.76904256816</v>
      </c>
      <c r="I76" s="14">
        <v>63083.384744185299</v>
      </c>
      <c r="J76" s="14">
        <v>235474.99085339683</v>
      </c>
      <c r="K76" s="33">
        <v>36890.671245900725</v>
      </c>
    </row>
    <row r="77" spans="2:11" s="20" customFormat="1" ht="15.75" x14ac:dyDescent="0.25">
      <c r="B77" s="35" t="s">
        <v>79</v>
      </c>
      <c r="C77" s="14">
        <v>532883.71402132406</v>
      </c>
      <c r="D77" s="14">
        <v>325316.73329300468</v>
      </c>
      <c r="E77" s="14">
        <v>40685.012909974597</v>
      </c>
      <c r="F77" s="14">
        <v>125632.46340380976</v>
      </c>
      <c r="G77" s="14">
        <v>28761.490683790198</v>
      </c>
      <c r="H77" s="14">
        <v>214944.53245300893</v>
      </c>
      <c r="I77" s="14">
        <v>69953.5434790125</v>
      </c>
      <c r="J77" s="14">
        <v>240877.33756172648</v>
      </c>
      <c r="K77" s="33">
        <v>31532.724639550132</v>
      </c>
    </row>
    <row r="78" spans="2:11" s="20" customFormat="1" ht="15.75" x14ac:dyDescent="0.25">
      <c r="B78" s="35" t="s">
        <v>54</v>
      </c>
      <c r="C78" s="14">
        <v>526272.14027015062</v>
      </c>
      <c r="D78" s="14">
        <v>319680.38667699276</v>
      </c>
      <c r="E78" s="14">
        <v>41197.578254813299</v>
      </c>
      <c r="F78" s="14">
        <v>126759.70776854</v>
      </c>
      <c r="G78" s="14">
        <v>51215.814763324757</v>
      </c>
      <c r="H78" s="14">
        <v>236824.60044705079</v>
      </c>
      <c r="I78" s="14">
        <v>64267.101825449201</v>
      </c>
      <c r="J78" s="14">
        <v>278873.35327255953</v>
      </c>
      <c r="K78" s="33">
        <v>34799.696193460681</v>
      </c>
    </row>
    <row r="79" spans="2:11" s="20" customFormat="1" ht="15.75" x14ac:dyDescent="0.25">
      <c r="B79" s="35" t="s">
        <v>51</v>
      </c>
      <c r="C79" s="14">
        <v>526286.88450384641</v>
      </c>
      <c r="D79" s="14">
        <v>326356.54058479855</v>
      </c>
      <c r="E79" s="14">
        <v>41796.788595157799</v>
      </c>
      <c r="F79" s="14">
        <v>129509.25804118521</v>
      </c>
      <c r="G79" s="14">
        <v>19771.113764751077</v>
      </c>
      <c r="H79" s="14">
        <v>247162.63349162252</v>
      </c>
      <c r="I79" s="14">
        <v>71400.089112534406</v>
      </c>
      <c r="J79" s="14">
        <v>273671.20293763699</v>
      </c>
      <c r="K79" s="33">
        <v>36038.336148566174</v>
      </c>
    </row>
    <row r="80" spans="2:11" s="20" customFormat="1" ht="15.75" x14ac:dyDescent="0.25">
      <c r="B80" s="35" t="s">
        <v>69</v>
      </c>
      <c r="C80" s="14">
        <v>512145.63681376789</v>
      </c>
      <c r="D80" s="14">
        <v>372118.48851843481</v>
      </c>
      <c r="E80" s="14">
        <v>42482.643931008199</v>
      </c>
      <c r="F80" s="14">
        <v>131724.71025892033</v>
      </c>
      <c r="G80" s="14">
        <v>-25551.642593274926</v>
      </c>
      <c r="H80" s="14">
        <v>194024.53341976798</v>
      </c>
      <c r="I80" s="14">
        <v>57985.191405756108</v>
      </c>
      <c r="J80" s="14">
        <v>229235.95730413171</v>
      </c>
      <c r="K80" s="33">
        <v>31402.330822712873</v>
      </c>
    </row>
    <row r="81" spans="2:11" s="20" customFormat="1" ht="15.75" x14ac:dyDescent="0.25">
      <c r="B81" s="35" t="s">
        <v>81</v>
      </c>
      <c r="C81" s="14">
        <v>508217.14554688911</v>
      </c>
      <c r="D81" s="14">
        <v>330853.15462780301</v>
      </c>
      <c r="E81" s="14">
        <v>43292.197099999998</v>
      </c>
      <c r="F81" s="14">
        <v>111611.39505622444</v>
      </c>
      <c r="G81" s="14">
        <v>-16788.84905439943</v>
      </c>
      <c r="H81" s="14">
        <v>182075.86768705543</v>
      </c>
      <c r="I81" s="14">
        <v>61503.188050051707</v>
      </c>
      <c r="J81" s="14">
        <v>178956.50330453424</v>
      </c>
      <c r="K81" s="33">
        <v>25373.304615311801</v>
      </c>
    </row>
    <row r="82" spans="2:11" s="20" customFormat="1" ht="15.75" x14ac:dyDescent="0.25">
      <c r="B82" s="35" t="s">
        <v>5</v>
      </c>
      <c r="C82" s="14">
        <v>512922.76279717614</v>
      </c>
      <c r="D82" s="14">
        <v>324924.44270553347</v>
      </c>
      <c r="E82" s="14">
        <v>44024.801599999999</v>
      </c>
      <c r="F82" s="14">
        <v>106636.77933360822</v>
      </c>
      <c r="G82" s="14">
        <v>-3961.3198652992833</v>
      </c>
      <c r="H82" s="14">
        <v>219977.5850009344</v>
      </c>
      <c r="I82" s="14">
        <v>55243.7606754035</v>
      </c>
      <c r="J82" s="14">
        <v>205992.85175029657</v>
      </c>
      <c r="K82" s="33">
        <v>27930.434902707599</v>
      </c>
    </row>
    <row r="83" spans="2:11" s="20" customFormat="1" ht="15.75" x14ac:dyDescent="0.25">
      <c r="B83" s="35" t="s">
        <v>6</v>
      </c>
      <c r="C83" s="14">
        <v>525572.97242368304</v>
      </c>
      <c r="D83" s="14">
        <v>331919.59051977663</v>
      </c>
      <c r="E83" s="14">
        <v>44696.027399999999</v>
      </c>
      <c r="F83" s="14">
        <v>113567.81350200996</v>
      </c>
      <c r="G83" s="14">
        <v>-28438.844237728859</v>
      </c>
      <c r="H83" s="14">
        <v>245614.4777964637</v>
      </c>
      <c r="I83" s="14">
        <v>60376.756649419403</v>
      </c>
      <c r="J83" s="14">
        <v>209038.62073611439</v>
      </c>
      <c r="K83" s="33">
        <v>33124.228470143396</v>
      </c>
    </row>
    <row r="84" spans="2:11" s="16" customFormat="1" ht="15.75" x14ac:dyDescent="0.25">
      <c r="B84" s="35" t="s">
        <v>7</v>
      </c>
      <c r="C84" s="14">
        <v>529569.79892236274</v>
      </c>
      <c r="D84" s="14">
        <v>378698.9680864925</v>
      </c>
      <c r="E84" s="14">
        <v>45305.874300000003</v>
      </c>
      <c r="F84" s="14">
        <v>124664.78745556349</v>
      </c>
      <c r="G84" s="14">
        <v>-23528.034329252521</v>
      </c>
      <c r="H84" s="14">
        <v>204026.11873950216</v>
      </c>
      <c r="I84" s="14">
        <v>58105.81666330673</v>
      </c>
      <c r="J84" s="14">
        <v>227096.73396288231</v>
      </c>
      <c r="K84" s="33">
        <v>30606.998030367336</v>
      </c>
    </row>
    <row r="85" spans="2:11" s="16" customFormat="1" ht="15.75" x14ac:dyDescent="0.25">
      <c r="B85" s="35" t="s">
        <v>82</v>
      </c>
      <c r="C85" s="70">
        <v>543682.93760877207</v>
      </c>
      <c r="D85" s="30">
        <v>341560.68069945945</v>
      </c>
      <c r="E85" s="30">
        <v>45863.629672810202</v>
      </c>
      <c r="F85" s="14">
        <v>117635.792</v>
      </c>
      <c r="G85" s="14">
        <v>8847.4642466209043</v>
      </c>
      <c r="H85" s="14">
        <v>210054.90351839011</v>
      </c>
      <c r="I85" s="14">
        <v>70844.070978799296</v>
      </c>
      <c r="J85" s="14">
        <v>216883.360141874</v>
      </c>
      <c r="K85" s="33">
        <v>34240.243365433897</v>
      </c>
    </row>
    <row r="86" spans="2:11" s="16" customFormat="1" ht="15.75" x14ac:dyDescent="0.25">
      <c r="B86" s="35" t="s">
        <v>5</v>
      </c>
      <c r="C86" s="70">
        <v>538956.97438452952</v>
      </c>
      <c r="D86" s="30">
        <v>338815.35899726034</v>
      </c>
      <c r="E86" s="30">
        <v>46299.818140445401</v>
      </c>
      <c r="F86" s="14">
        <v>114327.045</v>
      </c>
      <c r="G86" s="14">
        <v>20830.995216427982</v>
      </c>
      <c r="H86" s="14">
        <v>231615.45345780448</v>
      </c>
      <c r="I86" s="14">
        <v>61719.685752591802</v>
      </c>
      <c r="J86" s="14">
        <v>238535.82386976361</v>
      </c>
      <c r="K86" s="33">
        <v>36115.558310236898</v>
      </c>
    </row>
    <row r="87" spans="2:11" ht="15.75" x14ac:dyDescent="0.25">
      <c r="B87" s="35" t="s">
        <v>6</v>
      </c>
      <c r="C87" s="70">
        <v>546637.98693241063</v>
      </c>
      <c r="D87" s="30">
        <v>347409.41276765557</v>
      </c>
      <c r="E87" s="30">
        <v>46618.342242146296</v>
      </c>
      <c r="F87" s="14">
        <v>120698.379</v>
      </c>
      <c r="G87" s="14">
        <v>16042.904998337304</v>
      </c>
      <c r="H87" s="14">
        <v>238382.67730109012</v>
      </c>
      <c r="I87" s="14">
        <v>64208.088785231499</v>
      </c>
      <c r="J87" s="14">
        <v>250221.79027590289</v>
      </c>
      <c r="K87" s="33">
        <v>36500.027886147298</v>
      </c>
    </row>
    <row r="88" spans="2:11" ht="15.75" x14ac:dyDescent="0.25">
      <c r="B88" s="35" t="s">
        <v>7</v>
      </c>
      <c r="C88" s="70">
        <v>549870.49311437807</v>
      </c>
      <c r="D88" s="30">
        <v>400001.94240566657</v>
      </c>
      <c r="E88" s="30">
        <v>46819.201977912999</v>
      </c>
      <c r="F88" s="14">
        <v>129096.628</v>
      </c>
      <c r="G88" s="14">
        <v>-15684.990880087338</v>
      </c>
      <c r="H88" s="14">
        <v>214016.77402007813</v>
      </c>
      <c r="I88" s="14">
        <v>56309.280076718482</v>
      </c>
      <c r="J88" s="14">
        <v>245294.69039274554</v>
      </c>
      <c r="K88" s="33">
        <v>35393.652093165234</v>
      </c>
    </row>
    <row r="89" spans="2:11" ht="15.75" x14ac:dyDescent="0.25">
      <c r="B89" s="35" t="s">
        <v>83</v>
      </c>
      <c r="C89" s="71">
        <v>558991.91229811101</v>
      </c>
      <c r="D89" s="30">
        <v>359478.44681018306</v>
      </c>
      <c r="E89" s="14">
        <v>46999.078890191398</v>
      </c>
      <c r="F89" s="14">
        <v>117779.2946324723</v>
      </c>
      <c r="G89" s="30">
        <v>38047.991616617655</v>
      </c>
      <c r="H89" s="14">
        <v>204224.99573074325</v>
      </c>
      <c r="I89" s="14">
        <v>72919.059286730568</v>
      </c>
      <c r="J89" s="14">
        <v>249344.2258530382</v>
      </c>
      <c r="K89" s="33">
        <v>31112.728815789014</v>
      </c>
    </row>
    <row r="90" spans="2:11" ht="15.75" x14ac:dyDescent="0.25">
      <c r="B90" s="35" t="s">
        <v>5</v>
      </c>
      <c r="C90" s="71">
        <v>563632.78600537707</v>
      </c>
      <c r="D90" s="30">
        <v>352828.87833620352</v>
      </c>
      <c r="E90" s="14">
        <v>47107.906081884103</v>
      </c>
      <c r="F90" s="14">
        <v>117043.66650100963</v>
      </c>
      <c r="G90" s="30">
        <v>18189.587084588347</v>
      </c>
      <c r="H90" s="14">
        <v>244577.00377464801</v>
      </c>
      <c r="I90" s="14">
        <v>69190.877850177989</v>
      </c>
      <c r="J90" s="14">
        <v>252267.44744784251</v>
      </c>
      <c r="K90" s="33">
        <v>33037.686175292052</v>
      </c>
    </row>
    <row r="91" spans="2:11" ht="15.75" x14ac:dyDescent="0.25">
      <c r="B91" s="35" t="s">
        <v>6</v>
      </c>
      <c r="C91" s="71">
        <v>573338.73750013742</v>
      </c>
      <c r="D91" s="30">
        <v>362000.63591250457</v>
      </c>
      <c r="E91" s="14">
        <v>47186.309533800297</v>
      </c>
      <c r="F91" s="14">
        <v>127535.58104848691</v>
      </c>
      <c r="G91" s="30">
        <v>21120.647191888005</v>
      </c>
      <c r="H91" s="14">
        <v>259198.86992198136</v>
      </c>
      <c r="I91" s="14">
        <v>64148.274102612515</v>
      </c>
      <c r="J91" s="14">
        <v>273217.39777186199</v>
      </c>
      <c r="K91" s="33">
        <v>34634.182439274264</v>
      </c>
    </row>
    <row r="92" spans="2:11" ht="15.75" x14ac:dyDescent="0.25">
      <c r="B92" s="35" t="s">
        <v>7</v>
      </c>
      <c r="C92" s="71">
        <v>581469.35610328184</v>
      </c>
      <c r="D92" s="30">
        <v>416845.48872305918</v>
      </c>
      <c r="E92" s="14">
        <v>47234.289245940097</v>
      </c>
      <c r="F92" s="14">
        <v>162299.1394967768</v>
      </c>
      <c r="G92" s="30">
        <v>-24639.593539381865</v>
      </c>
      <c r="H92" s="14">
        <v>234264.68156991713</v>
      </c>
      <c r="I92" s="14">
        <v>61116.637345059862</v>
      </c>
      <c r="J92" s="14">
        <v>285180.32745886582</v>
      </c>
      <c r="K92" s="33">
        <v>30470.959279223578</v>
      </c>
    </row>
    <row r="93" spans="2:11" ht="15.75" x14ac:dyDescent="0.25">
      <c r="B93" s="35" t="s">
        <v>84</v>
      </c>
      <c r="C93" s="71">
        <v>598642.83076410589</v>
      </c>
      <c r="D93" s="30">
        <v>375372.18830362591</v>
      </c>
      <c r="E93" s="14">
        <v>47274.9444171676</v>
      </c>
      <c r="F93" s="14">
        <v>135213.35622003797</v>
      </c>
      <c r="G93" s="30">
        <v>34376.600477487453</v>
      </c>
      <c r="H93" s="14">
        <v>240225.18238502869</v>
      </c>
      <c r="I93" s="14">
        <v>74954.064759605972</v>
      </c>
      <c r="J93" s="14">
        <v>273501.86678895855</v>
      </c>
      <c r="K93" s="33">
        <v>35271.639009889121</v>
      </c>
    </row>
    <row r="94" spans="2:11" ht="15.75" x14ac:dyDescent="0.25">
      <c r="B94" s="35" t="s">
        <v>5</v>
      </c>
      <c r="C94" s="71">
        <v>593547.86638867552</v>
      </c>
      <c r="D94" s="30">
        <v>367826.23770153074</v>
      </c>
      <c r="E94" s="14">
        <v>47446.777932719997</v>
      </c>
      <c r="F94" s="14">
        <v>130022.47923746523</v>
      </c>
      <c r="G94" s="30">
        <v>17918.129627740658</v>
      </c>
      <c r="H94" s="14">
        <v>280533.09926658159</v>
      </c>
      <c r="I94" s="14">
        <v>65772.80216553717</v>
      </c>
      <c r="J94" s="14">
        <v>280734.87545434886</v>
      </c>
      <c r="K94" s="33">
        <v>35236.784088551016</v>
      </c>
    </row>
    <row r="95" spans="2:11" ht="15.75" x14ac:dyDescent="0.25">
      <c r="B95" s="35" t="s">
        <v>6</v>
      </c>
      <c r="C95" s="71">
        <v>596649.88832938846</v>
      </c>
      <c r="D95" s="30">
        <v>377245.51780709124</v>
      </c>
      <c r="E95" s="14">
        <v>47759.496170733502</v>
      </c>
      <c r="F95" s="14">
        <v>136198.25325791186</v>
      </c>
      <c r="G95" s="30">
        <v>18226.632439823545</v>
      </c>
      <c r="H95" s="14">
        <v>273967.25008450751</v>
      </c>
      <c r="I95" s="14">
        <v>68925.33433401474</v>
      </c>
      <c r="J95" s="14">
        <v>288554.69993554422</v>
      </c>
      <c r="K95" s="33">
        <v>37117.895829149711</v>
      </c>
    </row>
    <row r="96" spans="2:11" ht="16.5" thickBot="1" x14ac:dyDescent="0.3">
      <c r="B96" s="74" t="s">
        <v>7</v>
      </c>
      <c r="C96" s="72">
        <v>605512.23470472987</v>
      </c>
      <c r="D96" s="73">
        <v>434434.79568028403</v>
      </c>
      <c r="E96" s="38">
        <v>48213.099131208</v>
      </c>
      <c r="F96" s="38">
        <v>164048.10813357949</v>
      </c>
      <c r="G96" s="73">
        <v>-22811.501362359428</v>
      </c>
      <c r="H96" s="38">
        <v>252558.05797787302</v>
      </c>
      <c r="I96" s="38">
        <v>67948.44783923807</v>
      </c>
      <c r="J96" s="38">
        <v>305370.466734763</v>
      </c>
      <c r="K96" s="39">
        <v>33508.30596033037</v>
      </c>
    </row>
  </sheetData>
  <mergeCells count="10">
    <mergeCell ref="B2:K2"/>
    <mergeCell ref="B3:K3"/>
    <mergeCell ref="B4:K4"/>
    <mergeCell ref="B6:B8"/>
    <mergeCell ref="C6:C8"/>
    <mergeCell ref="D6:K6"/>
    <mergeCell ref="D7:E7"/>
    <mergeCell ref="F7:G7"/>
    <mergeCell ref="H7:I7"/>
    <mergeCell ref="J7:K7"/>
  </mergeCells>
  <phoneticPr fontId="10" type="noConversion"/>
  <printOptions horizontalCentered="1" gridLines="1"/>
  <pageMargins left="0.39370078740157483" right="0.39370078740157483" top="0.96" bottom="0.39370078740157483" header="0" footer="0.19685039370078741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11">
    <tabColor theme="8" tint="-0.249977111117893"/>
    <pageSetUpPr fitToPage="1"/>
  </sheetPr>
  <dimension ref="B2:K96"/>
  <sheetViews>
    <sheetView showGridLines="0" zoomScale="80" workbookViewId="0">
      <pane xSplit="2" ySplit="8" topLeftCell="C75" activePane="bottomRight" state="frozen"/>
      <selection activeCell="G84" sqref="G84:G85"/>
      <selection pane="topRight" activeCell="G84" sqref="G84:G85"/>
      <selection pane="bottomLeft" activeCell="G84" sqref="G84:G85"/>
      <selection pane="bottomRight" activeCell="G84" sqref="G84:G85"/>
    </sheetView>
  </sheetViews>
  <sheetFormatPr baseColWidth="10" defaultRowHeight="12.75" x14ac:dyDescent="0.2"/>
  <cols>
    <col min="1" max="1" width="5.5703125" customWidth="1"/>
    <col min="3" max="3" width="16.28515625" customWidth="1"/>
    <col min="4" max="4" width="12.140625" customWidth="1"/>
    <col min="5" max="5" width="15.140625" customWidth="1"/>
    <col min="6" max="6" width="13.5703125" customWidth="1"/>
    <col min="7" max="8" width="13" customWidth="1"/>
    <col min="9" max="9" width="12.7109375" customWidth="1"/>
    <col min="10" max="11" width="12.42578125" customWidth="1"/>
  </cols>
  <sheetData>
    <row r="2" spans="2:11" ht="15.75" x14ac:dyDescent="0.25">
      <c r="B2" s="77" t="s">
        <v>33</v>
      </c>
      <c r="C2" s="77"/>
      <c r="D2" s="77"/>
      <c r="E2" s="77"/>
      <c r="F2" s="77"/>
      <c r="G2" s="77"/>
      <c r="H2" s="77"/>
      <c r="I2" s="77"/>
      <c r="J2" s="77"/>
      <c r="K2" s="77"/>
    </row>
    <row r="3" spans="2:11" ht="33.75" customHeight="1" x14ac:dyDescent="0.2">
      <c r="B3" s="78" t="s">
        <v>27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15.75" x14ac:dyDescent="0.25">
      <c r="B4" s="77" t="s">
        <v>34</v>
      </c>
      <c r="C4" s="77"/>
      <c r="D4" s="77"/>
      <c r="E4" s="77"/>
      <c r="F4" s="77"/>
      <c r="G4" s="77"/>
      <c r="H4" s="77"/>
      <c r="I4" s="77"/>
      <c r="J4" s="77"/>
      <c r="K4" s="77"/>
    </row>
    <row r="5" spans="2:11" ht="13.5" thickBot="1" x14ac:dyDescent="0.25"/>
    <row r="6" spans="2:11" x14ac:dyDescent="0.2">
      <c r="B6" s="79" t="s">
        <v>39</v>
      </c>
      <c r="C6" s="81" t="s">
        <v>22</v>
      </c>
      <c r="D6" s="81" t="s">
        <v>23</v>
      </c>
      <c r="E6" s="81"/>
      <c r="F6" s="81"/>
      <c r="G6" s="81"/>
      <c r="H6" s="81"/>
      <c r="I6" s="81"/>
      <c r="J6" s="81"/>
      <c r="K6" s="83"/>
    </row>
    <row r="7" spans="2:11" ht="27.75" customHeight="1" x14ac:dyDescent="0.2">
      <c r="B7" s="80"/>
      <c r="C7" s="82"/>
      <c r="D7" s="84" t="s">
        <v>3</v>
      </c>
      <c r="E7" s="84"/>
      <c r="F7" s="84" t="s">
        <v>19</v>
      </c>
      <c r="G7" s="84"/>
      <c r="H7" s="84" t="s">
        <v>43</v>
      </c>
      <c r="I7" s="84"/>
      <c r="J7" s="84" t="s">
        <v>44</v>
      </c>
      <c r="K7" s="85"/>
    </row>
    <row r="8" spans="2:11" ht="73.5" customHeight="1" x14ac:dyDescent="0.2">
      <c r="B8" s="80"/>
      <c r="C8" s="82"/>
      <c r="D8" s="29" t="s">
        <v>21</v>
      </c>
      <c r="E8" s="29" t="s">
        <v>20</v>
      </c>
      <c r="F8" s="29" t="s">
        <v>1</v>
      </c>
      <c r="G8" s="29" t="s">
        <v>2</v>
      </c>
      <c r="H8" s="29" t="s">
        <v>45</v>
      </c>
      <c r="I8" s="29" t="s">
        <v>46</v>
      </c>
      <c r="J8" s="29" t="s">
        <v>45</v>
      </c>
      <c r="K8" s="31" t="s">
        <v>46</v>
      </c>
    </row>
    <row r="9" spans="2:11" ht="15.75" x14ac:dyDescent="0.25">
      <c r="B9" s="35" t="s">
        <v>8</v>
      </c>
      <c r="C9" s="22">
        <f>+'PIB y gst cnst'!C9/'PIB y gst cnst'!$C9</f>
        <v>1</v>
      </c>
      <c r="D9" s="22">
        <f>+'PIB y gst cnst'!D9/'PIB y gst cnst'!$C9</f>
        <v>0.70639918205458074</v>
      </c>
      <c r="E9" s="22">
        <f>+'PIB y gst cnst'!E9/'PIB y gst cnst'!$C9</f>
        <v>0.13220063616538322</v>
      </c>
      <c r="F9" s="22">
        <f>+'PIB y gst cnst'!F9/'PIB y gst cnst'!$C9</f>
        <v>0.1734236196277695</v>
      </c>
      <c r="G9" s="22">
        <f>+'PIB y gst cnst'!G9/'PIB y gst cnst'!$C9</f>
        <v>3.2218714885802455E-2</v>
      </c>
      <c r="H9" s="22">
        <f>+'PIB y gst cnst'!H9/'PIB y gst cnst'!$C9</f>
        <v>0.23934759348102239</v>
      </c>
      <c r="I9" s="22">
        <f>+'PIB y gst cnst'!I9/'PIB y gst cnst'!$C9</f>
        <v>7.1021791231127882E-2</v>
      </c>
      <c r="J9" s="22">
        <f>+'PIB y gst cnst'!J9/'PIB y gst cnst'!$C9</f>
        <v>0.2871812720006745</v>
      </c>
      <c r="K9" s="40">
        <f>+'PIB y gst cnst'!K9/'PIB y gst cnst'!$C9</f>
        <v>6.7430512551844277E-2</v>
      </c>
    </row>
    <row r="10" spans="2:11" ht="15.75" x14ac:dyDescent="0.25">
      <c r="B10" s="35" t="s">
        <v>5</v>
      </c>
      <c r="C10" s="22">
        <f>+'PIB y gst cnst'!C10/'PIB y gst cnst'!$C10</f>
        <v>1</v>
      </c>
      <c r="D10" s="22">
        <f>+'PIB y gst cnst'!D10/'PIB y gst cnst'!$C10</f>
        <v>0.71387730537313066</v>
      </c>
      <c r="E10" s="22">
        <f>+'PIB y gst cnst'!E10/'PIB y gst cnst'!$C10</f>
        <v>0.13631214626060958</v>
      </c>
      <c r="F10" s="22">
        <f>+'PIB y gst cnst'!F10/'PIB y gst cnst'!$C10</f>
        <v>0.18704111796765852</v>
      </c>
      <c r="G10" s="22">
        <f>+'PIB y gst cnst'!G10/'PIB y gst cnst'!$C10</f>
        <v>-1.5733782907125772E-2</v>
      </c>
      <c r="H10" s="22">
        <f>+'PIB y gst cnst'!H10/'PIB y gst cnst'!$C10</f>
        <v>0.29511155717172666</v>
      </c>
      <c r="I10" s="22">
        <f>+'PIB y gst cnst'!I10/'PIB y gst cnst'!$C10</f>
        <v>6.0788132842908481E-2</v>
      </c>
      <c r="J10" s="22">
        <f>+'PIB y gst cnst'!J10/'PIB y gst cnst'!$C10</f>
        <v>0.30920980158259803</v>
      </c>
      <c r="K10" s="40">
        <f>+'PIB y gst cnst'!K10/'PIB y gst cnst'!$C10</f>
        <v>6.8186675126310048E-2</v>
      </c>
    </row>
    <row r="11" spans="2:11" ht="15.75" x14ac:dyDescent="0.25">
      <c r="B11" s="35" t="s">
        <v>6</v>
      </c>
      <c r="C11" s="22">
        <f>+'PIB y gst cnst'!C11/'PIB y gst cnst'!$C11</f>
        <v>1</v>
      </c>
      <c r="D11" s="22">
        <f>+'PIB y gst cnst'!D11/'PIB y gst cnst'!$C11</f>
        <v>0.72964389297167764</v>
      </c>
      <c r="E11" s="22">
        <f>+'PIB y gst cnst'!E11/'PIB y gst cnst'!$C11</f>
        <v>0.13855511946065421</v>
      </c>
      <c r="F11" s="22">
        <f>+'PIB y gst cnst'!F11/'PIB y gst cnst'!$C11</f>
        <v>0.17290750622521067</v>
      </c>
      <c r="G11" s="22">
        <f>+'PIB y gst cnst'!G11/'PIB y gst cnst'!$C11</f>
        <v>-2.0059934136644093E-3</v>
      </c>
      <c r="H11" s="22">
        <f>+'PIB y gst cnst'!H11/'PIB y gst cnst'!$C11</f>
        <v>0.27047631418374224</v>
      </c>
      <c r="I11" s="22">
        <f>+'PIB y gst cnst'!I11/'PIB y gst cnst'!$C11</f>
        <v>7.1800349129378674E-2</v>
      </c>
      <c r="J11" s="22">
        <f>+'PIB y gst cnst'!J11/'PIB y gst cnst'!$C11</f>
        <v>0.31158929902921734</v>
      </c>
      <c r="K11" s="40">
        <f>+'PIB y gst cnst'!K11/'PIB y gst cnst'!$C11</f>
        <v>6.9787889527781588E-2</v>
      </c>
    </row>
    <row r="12" spans="2:11" ht="15.75" x14ac:dyDescent="0.25">
      <c r="B12" s="35" t="s">
        <v>7</v>
      </c>
      <c r="C12" s="22">
        <f>+'PIB y gst cnst'!C12/'PIB y gst cnst'!$C12</f>
        <v>1</v>
      </c>
      <c r="D12" s="22">
        <f>+'PIB y gst cnst'!D12/'PIB y gst cnst'!$C12</f>
        <v>0.73964197250536556</v>
      </c>
      <c r="E12" s="22">
        <f>+'PIB y gst cnst'!E12/'PIB y gst cnst'!$C12</f>
        <v>0.12794528938731958</v>
      </c>
      <c r="F12" s="22">
        <f>+'PIB y gst cnst'!F12/'PIB y gst cnst'!$C12</f>
        <v>0.17957774780195221</v>
      </c>
      <c r="G12" s="22">
        <f>+'PIB y gst cnst'!G12/'PIB y gst cnst'!$C12</f>
        <v>-9.8363279246877662E-3</v>
      </c>
      <c r="H12" s="22">
        <f>+'PIB y gst cnst'!H12/'PIB y gst cnst'!$C12</f>
        <v>0.26611080565675599</v>
      </c>
      <c r="I12" s="22">
        <f>+'PIB y gst cnst'!I12/'PIB y gst cnst'!$C12</f>
        <v>6.8419181938657925E-2</v>
      </c>
      <c r="J12" s="22">
        <f>+'PIB y gst cnst'!J12/'PIB y gst cnst'!$C12</f>
        <v>0.29631832492283694</v>
      </c>
      <c r="K12" s="40">
        <f>+'PIB y gst cnst'!K12/'PIB y gst cnst'!$C12</f>
        <v>7.554007410691839E-2</v>
      </c>
    </row>
    <row r="13" spans="2:11" ht="15.75" x14ac:dyDescent="0.25">
      <c r="B13" s="35" t="s">
        <v>9</v>
      </c>
      <c r="C13" s="22">
        <f>+'PIB y gst cnst'!C13/'PIB y gst cnst'!$C13</f>
        <v>1</v>
      </c>
      <c r="D13" s="22">
        <f>+'PIB y gst cnst'!D13/'PIB y gst cnst'!$C13</f>
        <v>0.69836911767683862</v>
      </c>
      <c r="E13" s="22">
        <f>+'PIB y gst cnst'!E13/'PIB y gst cnst'!$C13</f>
        <v>0.1240495247026486</v>
      </c>
      <c r="F13" s="22">
        <f>+'PIB y gst cnst'!F13/'PIB y gst cnst'!$C13</f>
        <v>0.18467867886558439</v>
      </c>
      <c r="G13" s="22">
        <f>+'PIB y gst cnst'!G13/'PIB y gst cnst'!$C13</f>
        <v>1.7856585302852463E-2</v>
      </c>
      <c r="H13" s="22">
        <f>+'PIB y gst cnst'!H13/'PIB y gst cnst'!$C13</f>
        <v>0.27234714673911803</v>
      </c>
      <c r="I13" s="22">
        <f>+'PIB y gst cnst'!I13/'PIB y gst cnst'!$C13</f>
        <v>8.5150942906569008E-2</v>
      </c>
      <c r="J13" s="22">
        <f>+'PIB y gst cnst'!J13/'PIB y gst cnst'!$C13</f>
        <v>0.30361265132923565</v>
      </c>
      <c r="K13" s="40">
        <f>+'PIB y gst cnst'!K13/'PIB y gst cnst'!$C13</f>
        <v>7.8839357365686757E-2</v>
      </c>
    </row>
    <row r="14" spans="2:11" ht="15.75" x14ac:dyDescent="0.25">
      <c r="B14" s="35" t="s">
        <v>5</v>
      </c>
      <c r="C14" s="22">
        <f>+'PIB y gst cnst'!C14/'PIB y gst cnst'!$C14</f>
        <v>1</v>
      </c>
      <c r="D14" s="22">
        <f>+'PIB y gst cnst'!D14/'PIB y gst cnst'!$C14</f>
        <v>0.71346665097230288</v>
      </c>
      <c r="E14" s="22">
        <f>+'PIB y gst cnst'!E14/'PIB y gst cnst'!$C14</f>
        <v>0.13057463245141818</v>
      </c>
      <c r="F14" s="22">
        <f>+'PIB y gst cnst'!F14/'PIB y gst cnst'!$C14</f>
        <v>0.20083564777226162</v>
      </c>
      <c r="G14" s="22">
        <f>+'PIB y gst cnst'!G14/'PIB y gst cnst'!$C14</f>
        <v>-9.1519611197626947E-3</v>
      </c>
      <c r="H14" s="22">
        <f>+'PIB y gst cnst'!H14/'PIB y gst cnst'!$C14</f>
        <v>0.30925404765193398</v>
      </c>
      <c r="I14" s="22">
        <f>+'PIB y gst cnst'!I14/'PIB y gst cnst'!$C14</f>
        <v>6.9556154762501321E-2</v>
      </c>
      <c r="J14" s="22">
        <f>+'PIB y gst cnst'!J14/'PIB y gst cnst'!$C14</f>
        <v>0.33060315648251676</v>
      </c>
      <c r="K14" s="40">
        <f>+'PIB y gst cnst'!K14/'PIB y gst cnst'!$C14</f>
        <v>8.3932016008138446E-2</v>
      </c>
    </row>
    <row r="15" spans="2:11" ht="15.75" x14ac:dyDescent="0.25">
      <c r="B15" s="35" t="s">
        <v>6</v>
      </c>
      <c r="C15" s="22">
        <f>+'PIB y gst cnst'!C15/'PIB y gst cnst'!$C15</f>
        <v>1</v>
      </c>
      <c r="D15" s="22">
        <f>+'PIB y gst cnst'!D15/'PIB y gst cnst'!$C15</f>
        <v>0.71249324783496082</v>
      </c>
      <c r="E15" s="22">
        <f>+'PIB y gst cnst'!E15/'PIB y gst cnst'!$C15</f>
        <v>0.12649742462419636</v>
      </c>
      <c r="F15" s="22">
        <f>+'PIB y gst cnst'!F15/'PIB y gst cnst'!$C15</f>
        <v>0.22092393997387502</v>
      </c>
      <c r="G15" s="22">
        <f>+'PIB y gst cnst'!G15/'PIB y gst cnst'!$C15</f>
        <v>1.763775651892165E-2</v>
      </c>
      <c r="H15" s="22">
        <f>+'PIB y gst cnst'!H15/'PIB y gst cnst'!$C15</f>
        <v>0.29443784545566087</v>
      </c>
      <c r="I15" s="22">
        <f>+'PIB y gst cnst'!I15/'PIB y gst cnst'!$C15</f>
        <v>7.2804349998254775E-2</v>
      </c>
      <c r="J15" s="22">
        <f>+'PIB y gst cnst'!J15/'PIB y gst cnst'!$C15</f>
        <v>0.37270741123533319</v>
      </c>
      <c r="K15" s="40">
        <f>+'PIB y gst cnst'!K15/'PIB y gst cnst'!$C15</f>
        <v>7.2087153170536308E-2</v>
      </c>
    </row>
    <row r="16" spans="2:11" ht="15.75" x14ac:dyDescent="0.25">
      <c r="B16" s="35" t="s">
        <v>7</v>
      </c>
      <c r="C16" s="22">
        <f>+'PIB y gst cnst'!C16/'PIB y gst cnst'!$C16</f>
        <v>1</v>
      </c>
      <c r="D16" s="22">
        <f>+'PIB y gst cnst'!D16/'PIB y gst cnst'!$C16</f>
        <v>0.76931051491258162</v>
      </c>
      <c r="E16" s="22">
        <f>+'PIB y gst cnst'!E16/'PIB y gst cnst'!$C16</f>
        <v>0.12347333478012444</v>
      </c>
      <c r="F16" s="22">
        <f>+'PIB y gst cnst'!F16/'PIB y gst cnst'!$C16</f>
        <v>0.20961931221371005</v>
      </c>
      <c r="G16" s="22">
        <f>+'PIB y gst cnst'!G16/'PIB y gst cnst'!$C16</f>
        <v>-2.7406283731404818E-3</v>
      </c>
      <c r="H16" s="22">
        <f>+'PIB y gst cnst'!H16/'PIB y gst cnst'!$C16</f>
        <v>0.26400925515665663</v>
      </c>
      <c r="I16" s="22">
        <f>+'PIB y gst cnst'!I16/'PIB y gst cnst'!$C16</f>
        <v>7.2881287540255912E-2</v>
      </c>
      <c r="J16" s="22">
        <f>+'PIB y gst cnst'!J16/'PIB y gst cnst'!$C16</f>
        <v>0.34179864111005426</v>
      </c>
      <c r="K16" s="40">
        <f>+'PIB y gst cnst'!K16/'PIB y gst cnst'!$C16</f>
        <v>9.4754435120133915E-2</v>
      </c>
    </row>
    <row r="17" spans="2:11" ht="15.75" x14ac:dyDescent="0.25">
      <c r="B17" s="35" t="s">
        <v>10</v>
      </c>
      <c r="C17" s="22">
        <f>+'PIB y gst cnst'!C17/'PIB y gst cnst'!$C17</f>
        <v>1</v>
      </c>
      <c r="D17" s="22">
        <f>+'PIB y gst cnst'!D17/'PIB y gst cnst'!$C17</f>
        <v>0.69767429083442034</v>
      </c>
      <c r="E17" s="22">
        <f>+'PIB y gst cnst'!E17/'PIB y gst cnst'!$C17</f>
        <v>0.11924958185972062</v>
      </c>
      <c r="F17" s="22">
        <f>+'PIB y gst cnst'!F17/'PIB y gst cnst'!$C17</f>
        <v>0.22601144621969688</v>
      </c>
      <c r="G17" s="22">
        <f>+'PIB y gst cnst'!G17/'PIB y gst cnst'!$C17</f>
        <v>4.8423686883362134E-2</v>
      </c>
      <c r="H17" s="22">
        <f>+'PIB y gst cnst'!H17/'PIB y gst cnst'!$C17</f>
        <v>0.27440075162128574</v>
      </c>
      <c r="I17" s="22">
        <f>+'PIB y gst cnst'!I17/'PIB y gst cnst'!$C17</f>
        <v>9.090149958561082E-2</v>
      </c>
      <c r="J17" s="22">
        <f>+'PIB y gst cnst'!J17/'PIB y gst cnst'!$C17</f>
        <v>0.3735997373178705</v>
      </c>
      <c r="K17" s="40">
        <f>+'PIB y gst cnst'!K17/'PIB y gst cnst'!$C17</f>
        <v>8.3061519686226076E-2</v>
      </c>
    </row>
    <row r="18" spans="2:11" ht="15.75" x14ac:dyDescent="0.25">
      <c r="B18" s="35" t="s">
        <v>5</v>
      </c>
      <c r="C18" s="22">
        <f>+'PIB y gst cnst'!C18/'PIB y gst cnst'!$C18</f>
        <v>1</v>
      </c>
      <c r="D18" s="22">
        <f>+'PIB y gst cnst'!D18/'PIB y gst cnst'!$C18</f>
        <v>0.73120089702516644</v>
      </c>
      <c r="E18" s="22">
        <f>+'PIB y gst cnst'!E18/'PIB y gst cnst'!$C18</f>
        <v>0.12753686473385917</v>
      </c>
      <c r="F18" s="22">
        <f>+'PIB y gst cnst'!F18/'PIB y gst cnst'!$C18</f>
        <v>0.21810856751004823</v>
      </c>
      <c r="G18" s="22">
        <f>+'PIB y gst cnst'!G18/'PIB y gst cnst'!$C18</f>
        <v>1.1452042028758845E-2</v>
      </c>
      <c r="H18" s="22">
        <f>+'PIB y gst cnst'!H18/'PIB y gst cnst'!$C18</f>
        <v>0.29038044752831521</v>
      </c>
      <c r="I18" s="22">
        <f>+'PIB y gst cnst'!I18/'PIB y gst cnst'!$C18</f>
        <v>7.0519243102684703E-2</v>
      </c>
      <c r="J18" s="22">
        <f>+'PIB y gst cnst'!J18/'PIB y gst cnst'!$C18</f>
        <v>0.36546761332874028</v>
      </c>
      <c r="K18" s="40">
        <f>+'PIB y gst cnst'!K18/'PIB y gst cnst'!$C18</f>
        <v>8.3730448600092336E-2</v>
      </c>
    </row>
    <row r="19" spans="2:11" ht="15.75" x14ac:dyDescent="0.25">
      <c r="B19" s="35" t="s">
        <v>6</v>
      </c>
      <c r="C19" s="22">
        <f>+'PIB y gst cnst'!C19/'PIB y gst cnst'!$C19</f>
        <v>1</v>
      </c>
      <c r="D19" s="22">
        <f>+'PIB y gst cnst'!D19/'PIB y gst cnst'!$C19</f>
        <v>0.75105501947761999</v>
      </c>
      <c r="E19" s="22">
        <f>+'PIB y gst cnst'!E19/'PIB y gst cnst'!$C19</f>
        <v>0.12632318693023151</v>
      </c>
      <c r="F19" s="22">
        <f>+'PIB y gst cnst'!F19/'PIB y gst cnst'!$C19</f>
        <v>0.22864297957779872</v>
      </c>
      <c r="G19" s="22">
        <f>+'PIB y gst cnst'!G19/'PIB y gst cnst'!$C19</f>
        <v>-2.1809429029870993E-2</v>
      </c>
      <c r="H19" s="22">
        <f>+'PIB y gst cnst'!H19/'PIB y gst cnst'!$C19</f>
        <v>0.30193178524568182</v>
      </c>
      <c r="I19" s="22">
        <f>+'PIB y gst cnst'!I19/'PIB y gst cnst'!$C19</f>
        <v>7.7441893226928932E-2</v>
      </c>
      <c r="J19" s="22">
        <f>+'PIB y gst cnst'!J19/'PIB y gst cnst'!$C19</f>
        <v>0.37793893668620671</v>
      </c>
      <c r="K19" s="40">
        <f>+'PIB y gst cnst'!K19/'PIB y gst cnst'!$C19</f>
        <v>8.5646498742183275E-2</v>
      </c>
    </row>
    <row r="20" spans="2:11" ht="15.75" x14ac:dyDescent="0.25">
      <c r="B20" s="35" t="s">
        <v>7</v>
      </c>
      <c r="C20" s="22">
        <f>+'PIB y gst cnst'!C20/'PIB y gst cnst'!$C20</f>
        <v>1</v>
      </c>
      <c r="D20" s="22">
        <f>+'PIB y gst cnst'!D20/'PIB y gst cnst'!$C20</f>
        <v>0.78450755084693402</v>
      </c>
      <c r="E20" s="22">
        <f>+'PIB y gst cnst'!E20/'PIB y gst cnst'!$C20</f>
        <v>0.11983444539830618</v>
      </c>
      <c r="F20" s="22">
        <f>+'PIB y gst cnst'!F20/'PIB y gst cnst'!$C20</f>
        <v>0.18189175741668412</v>
      </c>
      <c r="G20" s="22">
        <f>+'PIB y gst cnst'!G20/'PIB y gst cnst'!$C20</f>
        <v>-4.2407278020980673E-3</v>
      </c>
      <c r="H20" s="22">
        <f>+'PIB y gst cnst'!H20/'PIB y gst cnst'!$C20</f>
        <v>0.26600717455958239</v>
      </c>
      <c r="I20" s="22">
        <f>+'PIB y gst cnst'!I20/'PIB y gst cnst'!$C20</f>
        <v>7.6482215672491499E-2</v>
      </c>
      <c r="J20" s="22">
        <f>+'PIB y gst cnst'!J20/'PIB y gst cnst'!$C20</f>
        <v>0.3379462947716233</v>
      </c>
      <c r="K20" s="40">
        <f>+'PIB y gst cnst'!K20/'PIB y gst cnst'!$C20</f>
        <v>8.6536121320276799E-2</v>
      </c>
    </row>
    <row r="21" spans="2:11" ht="15.75" x14ac:dyDescent="0.25">
      <c r="B21" s="35" t="s">
        <v>11</v>
      </c>
      <c r="C21" s="22">
        <f>+'PIB y gst cnst'!C21/'PIB y gst cnst'!$C21</f>
        <v>1</v>
      </c>
      <c r="D21" s="22">
        <f>+'PIB y gst cnst'!D21/'PIB y gst cnst'!$C21</f>
        <v>0.72553737772606131</v>
      </c>
      <c r="E21" s="22">
        <f>+'PIB y gst cnst'!E21/'PIB y gst cnst'!$C21</f>
        <v>0.11947205280977638</v>
      </c>
      <c r="F21" s="22">
        <f>+'PIB y gst cnst'!F21/'PIB y gst cnst'!$C21</f>
        <v>0.22225804917650199</v>
      </c>
      <c r="G21" s="22">
        <f>+'PIB y gst cnst'!G21/'PIB y gst cnst'!$C21</f>
        <v>5.5688400075836414E-3</v>
      </c>
      <c r="H21" s="22">
        <f>+'PIB y gst cnst'!H21/'PIB y gst cnst'!$C21</f>
        <v>0.27415447182970865</v>
      </c>
      <c r="I21" s="22">
        <f>+'PIB y gst cnst'!I21/'PIB y gst cnst'!$C21</f>
        <v>9.512184371481236E-2</v>
      </c>
      <c r="J21" s="22">
        <f>+'PIB y gst cnst'!J21/'PIB y gst cnst'!$C21</f>
        <v>0.35708711207476967</v>
      </c>
      <c r="K21" s="40">
        <f>+'PIB y gst cnst'!K21/'PIB y gst cnst'!$C21</f>
        <v>8.5025523189674657E-2</v>
      </c>
    </row>
    <row r="22" spans="2:11" ht="15.75" x14ac:dyDescent="0.25">
      <c r="B22" s="35" t="s">
        <v>5</v>
      </c>
      <c r="C22" s="22">
        <f>+'PIB y gst cnst'!C22/'PIB y gst cnst'!$C22</f>
        <v>1</v>
      </c>
      <c r="D22" s="22">
        <f>+'PIB y gst cnst'!D22/'PIB y gst cnst'!$C22</f>
        <v>0.74506184847537271</v>
      </c>
      <c r="E22" s="22">
        <f>+'PIB y gst cnst'!E22/'PIB y gst cnst'!$C22</f>
        <v>0.12161651583200062</v>
      </c>
      <c r="F22" s="22">
        <f>+'PIB y gst cnst'!F22/'PIB y gst cnst'!$C22</f>
        <v>0.192008774283914</v>
      </c>
      <c r="G22" s="22">
        <f>+'PIB y gst cnst'!G22/'PIB y gst cnst'!$C22</f>
        <v>2.4342892913955846E-2</v>
      </c>
      <c r="H22" s="22">
        <f>+'PIB y gst cnst'!H22/'PIB y gst cnst'!$C22</f>
        <v>0.29117802721327735</v>
      </c>
      <c r="I22" s="22">
        <f>+'PIB y gst cnst'!I22/'PIB y gst cnst'!$C22</f>
        <v>6.9160008514324023E-2</v>
      </c>
      <c r="J22" s="22">
        <f>+'PIB y gst cnst'!J22/'PIB y gst cnst'!$C22</f>
        <v>0.3646961175589018</v>
      </c>
      <c r="K22" s="40">
        <f>+'PIB y gst cnst'!K22/'PIB y gst cnst'!$C22</f>
        <v>7.8671949673942726E-2</v>
      </c>
    </row>
    <row r="23" spans="2:11" ht="15.75" x14ac:dyDescent="0.25">
      <c r="B23" s="35" t="s">
        <v>6</v>
      </c>
      <c r="C23" s="22">
        <f>+'PIB y gst cnst'!C23/'PIB y gst cnst'!$C23</f>
        <v>1</v>
      </c>
      <c r="D23" s="22">
        <f>+'PIB y gst cnst'!D23/'PIB y gst cnst'!$C23</f>
        <v>0.75493395314897549</v>
      </c>
      <c r="E23" s="22">
        <f>+'PIB y gst cnst'!E23/'PIB y gst cnst'!$C23</f>
        <v>0.12170495532346563</v>
      </c>
      <c r="F23" s="22">
        <f>+'PIB y gst cnst'!F23/'PIB y gst cnst'!$C23</f>
        <v>0.21953752424084957</v>
      </c>
      <c r="G23" s="22">
        <f>+'PIB y gst cnst'!G23/'PIB y gst cnst'!$C23</f>
        <v>7.7552965880506846E-3</v>
      </c>
      <c r="H23" s="22">
        <f>+'PIB y gst cnst'!H23/'PIB y gst cnst'!$C23</f>
        <v>0.29603519031510883</v>
      </c>
      <c r="I23" s="22">
        <f>+'PIB y gst cnst'!I23/'PIB y gst cnst'!$C23</f>
        <v>7.6728371866636974E-2</v>
      </c>
      <c r="J23" s="22">
        <f>+'PIB y gst cnst'!J23/'PIB y gst cnst'!$C23</f>
        <v>0.38932756532574447</v>
      </c>
      <c r="K23" s="40">
        <f>+'PIB y gst cnst'!K23/'PIB y gst cnst'!$C23</f>
        <v>8.736772615734277E-2</v>
      </c>
    </row>
    <row r="24" spans="2:11" ht="15.75" x14ac:dyDescent="0.25">
      <c r="B24" s="35" t="s">
        <v>7</v>
      </c>
      <c r="C24" s="22">
        <f>+'PIB y gst cnst'!C24/'PIB y gst cnst'!$C24</f>
        <v>1</v>
      </c>
      <c r="D24" s="22">
        <f>+'PIB y gst cnst'!D24/'PIB y gst cnst'!$C24</f>
        <v>0.79903889744895984</v>
      </c>
      <c r="E24" s="22">
        <f>+'PIB y gst cnst'!E24/'PIB y gst cnst'!$C24</f>
        <v>0.11675105467252415</v>
      </c>
      <c r="F24" s="22">
        <f>+'PIB y gst cnst'!F24/'PIB y gst cnst'!$C24</f>
        <v>0.19870933636979712</v>
      </c>
      <c r="G24" s="22">
        <f>+'PIB y gst cnst'!G24/'PIB y gst cnst'!$C24</f>
        <v>-8.7345770255677826E-3</v>
      </c>
      <c r="H24" s="22">
        <f>+'PIB y gst cnst'!H24/'PIB y gst cnst'!$C24</f>
        <v>0.2572922182391007</v>
      </c>
      <c r="I24" s="22">
        <f>+'PIB y gst cnst'!I24/'PIB y gst cnst'!$C24</f>
        <v>7.6008868383443354E-2</v>
      </c>
      <c r="J24" s="22">
        <f>+'PIB y gst cnst'!J24/'PIB y gst cnst'!$C24</f>
        <v>0.35488704475066279</v>
      </c>
      <c r="K24" s="40">
        <f>+'PIB y gst cnst'!K24/'PIB y gst cnst'!$C24</f>
        <v>8.4178753337594628E-2</v>
      </c>
    </row>
    <row r="25" spans="2:11" ht="15.75" x14ac:dyDescent="0.25">
      <c r="B25" s="35" t="s">
        <v>12</v>
      </c>
      <c r="C25" s="22">
        <f>+'PIB y gst cnst'!C25/'PIB y gst cnst'!$C25</f>
        <v>1</v>
      </c>
      <c r="D25" s="22">
        <f>+'PIB y gst cnst'!D25/'PIB y gst cnst'!$C25</f>
        <v>0.71041047546971869</v>
      </c>
      <c r="E25" s="22">
        <f>+'PIB y gst cnst'!E25/'PIB y gst cnst'!$C25</f>
        <v>0.11118835027195009</v>
      </c>
      <c r="F25" s="22">
        <f>+'PIB y gst cnst'!F25/'PIB y gst cnst'!$C25</f>
        <v>0.21549006349056979</v>
      </c>
      <c r="G25" s="22">
        <f>+'PIB y gst cnst'!G25/'PIB y gst cnst'!$C25</f>
        <v>4.1041650450982112E-2</v>
      </c>
      <c r="H25" s="22">
        <f>+'PIB y gst cnst'!H25/'PIB y gst cnst'!$C25</f>
        <v>0.29424629613717018</v>
      </c>
      <c r="I25" s="22">
        <f>+'PIB y gst cnst'!I25/'PIB y gst cnst'!$C25</f>
        <v>8.7524535558812025E-2</v>
      </c>
      <c r="J25" s="22">
        <f>+'PIB y gst cnst'!J25/'PIB y gst cnst'!$C25</f>
        <v>0.37423931547670003</v>
      </c>
      <c r="K25" s="40">
        <f>+'PIB y gst cnst'!K25/'PIB y gst cnst'!$C25</f>
        <v>8.5662055902502837E-2</v>
      </c>
    </row>
    <row r="26" spans="2:11" ht="15.75" x14ac:dyDescent="0.25">
      <c r="B26" s="35" t="s">
        <v>5</v>
      </c>
      <c r="C26" s="22">
        <f>+'PIB y gst cnst'!C26/'PIB y gst cnst'!$C26</f>
        <v>1</v>
      </c>
      <c r="D26" s="22">
        <f>+'PIB y gst cnst'!D26/'PIB y gst cnst'!$C26</f>
        <v>0.74425134274062565</v>
      </c>
      <c r="E26" s="22">
        <f>+'PIB y gst cnst'!E26/'PIB y gst cnst'!$C26</f>
        <v>0.11825502620772618</v>
      </c>
      <c r="F26" s="22">
        <f>+'PIB y gst cnst'!F26/'PIB y gst cnst'!$C26</f>
        <v>0.19414856830224569</v>
      </c>
      <c r="G26" s="22">
        <f>+'PIB y gst cnst'!G26/'PIB y gst cnst'!$C26</f>
        <v>-1.678104827808085E-2</v>
      </c>
      <c r="H26" s="22">
        <f>+'PIB y gst cnst'!H26/'PIB y gst cnst'!$C26</f>
        <v>0.32004910338793807</v>
      </c>
      <c r="I26" s="22">
        <f>+'PIB y gst cnst'!I26/'PIB y gst cnst'!$C26</f>
        <v>7.1165596714072743E-2</v>
      </c>
      <c r="J26" s="22">
        <f>+'PIB y gst cnst'!J26/'PIB y gst cnst'!$C26</f>
        <v>0.35154135635367822</v>
      </c>
      <c r="K26" s="40">
        <f>+'PIB y gst cnst'!K26/'PIB y gst cnst'!$C26</f>
        <v>7.9547232720849292E-2</v>
      </c>
    </row>
    <row r="27" spans="2:11" ht="15.75" x14ac:dyDescent="0.25">
      <c r="B27" s="35" t="s">
        <v>6</v>
      </c>
      <c r="C27" s="22">
        <f>+'PIB y gst cnst'!C27/'PIB y gst cnst'!$C27</f>
        <v>1</v>
      </c>
      <c r="D27" s="22">
        <f>+'PIB y gst cnst'!D27/'PIB y gst cnst'!$C27</f>
        <v>0.74613625455843691</v>
      </c>
      <c r="E27" s="22">
        <f>+'PIB y gst cnst'!E27/'PIB y gst cnst'!$C27</f>
        <v>0.11687378584507721</v>
      </c>
      <c r="F27" s="22">
        <f>+'PIB y gst cnst'!F27/'PIB y gst cnst'!$C27</f>
        <v>0.21109449657320586</v>
      </c>
      <c r="G27" s="22">
        <f>+'PIB y gst cnst'!G27/'PIB y gst cnst'!$C27</f>
        <v>-7.1414330547850784E-3</v>
      </c>
      <c r="H27" s="22">
        <f>+'PIB y gst cnst'!H27/'PIB y gst cnst'!$C27</f>
        <v>0.31758327201762387</v>
      </c>
      <c r="I27" s="22">
        <f>+'PIB y gst cnst'!I27/'PIB y gst cnst'!$C27</f>
        <v>7.4965093732508883E-2</v>
      </c>
      <c r="J27" s="22">
        <f>+'PIB y gst cnst'!J27/'PIB y gst cnst'!$C27</f>
        <v>0.37246000729078094</v>
      </c>
      <c r="K27" s="40">
        <f>+'PIB y gst cnst'!K27/'PIB y gst cnst'!$C27</f>
        <v>8.7051462381286762E-2</v>
      </c>
    </row>
    <row r="28" spans="2:11" ht="15.75" x14ac:dyDescent="0.25">
      <c r="B28" s="35" t="s">
        <v>7</v>
      </c>
      <c r="C28" s="22">
        <f>+'PIB y gst cnst'!C28/'PIB y gst cnst'!$C28</f>
        <v>1</v>
      </c>
      <c r="D28" s="22">
        <f>+'PIB y gst cnst'!D28/'PIB y gst cnst'!$C28</f>
        <v>0.80689800314818771</v>
      </c>
      <c r="E28" s="22">
        <f>+'PIB y gst cnst'!E28/'PIB y gst cnst'!$C28</f>
        <v>0.11374842372338759</v>
      </c>
      <c r="F28" s="22">
        <f>+'PIB y gst cnst'!F28/'PIB y gst cnst'!$C28</f>
        <v>0.20030355428991614</v>
      </c>
      <c r="G28" s="22">
        <f>+'PIB y gst cnst'!G28/'PIB y gst cnst'!$C28</f>
        <v>-5.7355807865229452E-2</v>
      </c>
      <c r="H28" s="22">
        <f>+'PIB y gst cnst'!H28/'PIB y gst cnst'!$C28</f>
        <v>0.29080094067595796</v>
      </c>
      <c r="I28" s="22">
        <f>+'PIB y gst cnst'!I28/'PIB y gst cnst'!$C28</f>
        <v>7.7675308391397593E-2</v>
      </c>
      <c r="J28" s="22">
        <f>+'PIB y gst cnst'!J28/'PIB y gst cnst'!$C28</f>
        <v>0.34664377517277062</v>
      </c>
      <c r="K28" s="40">
        <f>+'PIB y gst cnst'!K28/'PIB y gst cnst'!$C28</f>
        <v>8.5426647190846985E-2</v>
      </c>
    </row>
    <row r="29" spans="2:11" ht="15.75" x14ac:dyDescent="0.25">
      <c r="B29" s="35" t="s">
        <v>13</v>
      </c>
      <c r="C29" s="22">
        <f>+'PIB y gst cnst'!C29/'PIB y gst cnst'!$C29</f>
        <v>1</v>
      </c>
      <c r="D29" s="22">
        <f>+'PIB y gst cnst'!D29/'PIB y gst cnst'!$C29</f>
        <v>0.71429783166738947</v>
      </c>
      <c r="E29" s="22">
        <f>+'PIB y gst cnst'!E29/'PIB y gst cnst'!$C29</f>
        <v>0.11049029419879164</v>
      </c>
      <c r="F29" s="22">
        <f>+'PIB y gst cnst'!F29/'PIB y gst cnst'!$C29</f>
        <v>0.19531037955807151</v>
      </c>
      <c r="G29" s="22">
        <f>+'PIB y gst cnst'!G29/'PIB y gst cnst'!$C29</f>
        <v>-7.2763505197146593E-3</v>
      </c>
      <c r="H29" s="22">
        <f>+'PIB y gst cnst'!H29/'PIB y gst cnst'!$C29</f>
        <v>0.3225267890621063</v>
      </c>
      <c r="I29" s="22">
        <f>+'PIB y gst cnst'!I29/'PIB y gst cnst'!$C29</f>
        <v>9.9047615505332934E-2</v>
      </c>
      <c r="J29" s="22">
        <f>+'PIB y gst cnst'!J29/'PIB y gst cnst'!$C29</f>
        <v>0.34209477573493452</v>
      </c>
      <c r="K29" s="40">
        <f>+'PIB y gst cnst'!K29/'PIB y gst cnst'!$C29</f>
        <v>9.2301783737042675E-2</v>
      </c>
    </row>
    <row r="30" spans="2:11" ht="15.75" x14ac:dyDescent="0.25">
      <c r="B30" s="35" t="s">
        <v>5</v>
      </c>
      <c r="C30" s="22">
        <f>+'PIB y gst cnst'!C30/'PIB y gst cnst'!$C30</f>
        <v>1</v>
      </c>
      <c r="D30" s="22">
        <f>+'PIB y gst cnst'!D30/'PIB y gst cnst'!$C30</f>
        <v>0.74877185738491936</v>
      </c>
      <c r="E30" s="22">
        <f>+'PIB y gst cnst'!E30/'PIB y gst cnst'!$C30</f>
        <v>0.11725490536041444</v>
      </c>
      <c r="F30" s="22">
        <f>+'PIB y gst cnst'!F30/'PIB y gst cnst'!$C30</f>
        <v>0.18295222254406313</v>
      </c>
      <c r="G30" s="22">
        <f>+'PIB y gst cnst'!G30/'PIB y gst cnst'!$C30</f>
        <v>3.3125207060468961E-3</v>
      </c>
      <c r="H30" s="22">
        <f>+'PIB y gst cnst'!H30/'PIB y gst cnst'!$C30</f>
        <v>0.32005577729751683</v>
      </c>
      <c r="I30" s="22">
        <f>+'PIB y gst cnst'!I30/'PIB y gst cnst'!$C30</f>
        <v>7.7248614722423489E-2</v>
      </c>
      <c r="J30" s="22">
        <f>+'PIB y gst cnst'!J30/'PIB y gst cnst'!$C30</f>
        <v>0.36068731167739321</v>
      </c>
      <c r="K30" s="40">
        <f>+'PIB y gst cnst'!K30/'PIB y gst cnst'!$C30</f>
        <v>8.8908586337990883E-2</v>
      </c>
    </row>
    <row r="31" spans="2:11" ht="15.75" x14ac:dyDescent="0.25">
      <c r="B31" s="35" t="s">
        <v>6</v>
      </c>
      <c r="C31" s="22">
        <f>+'PIB y gst cnst'!C31/'PIB y gst cnst'!$C31</f>
        <v>1</v>
      </c>
      <c r="D31" s="22">
        <f>+'PIB y gst cnst'!D31/'PIB y gst cnst'!$C31</f>
        <v>0.77818926287204848</v>
      </c>
      <c r="E31" s="22">
        <f>+'PIB y gst cnst'!E31/'PIB y gst cnst'!$C31</f>
        <v>0.11708502459311168</v>
      </c>
      <c r="F31" s="22">
        <f>+'PIB y gst cnst'!F31/'PIB y gst cnst'!$C31</f>
        <v>0.19593043061656865</v>
      </c>
      <c r="G31" s="22">
        <f>+'PIB y gst cnst'!G31/'PIB y gst cnst'!$C31</f>
        <v>-1.3035509253657519E-2</v>
      </c>
      <c r="H31" s="22">
        <f>+'PIB y gst cnst'!H31/'PIB y gst cnst'!$C31</f>
        <v>0.32195671856105867</v>
      </c>
      <c r="I31" s="22">
        <f>+'PIB y gst cnst'!I31/'PIB y gst cnst'!$C31</f>
        <v>7.9076254226499429E-2</v>
      </c>
      <c r="J31" s="22">
        <f>+'PIB y gst cnst'!J31/'PIB y gst cnst'!$C31</f>
        <v>0.38533826485456418</v>
      </c>
      <c r="K31" s="40">
        <f>+'PIB y gst cnst'!K31/'PIB y gst cnst'!$C31</f>
        <v>9.3863916761065161E-2</v>
      </c>
    </row>
    <row r="32" spans="2:11" ht="15.75" x14ac:dyDescent="0.25">
      <c r="B32" s="35" t="s">
        <v>7</v>
      </c>
      <c r="C32" s="22">
        <f>+'PIB y gst cnst'!C32/'PIB y gst cnst'!$C32</f>
        <v>1</v>
      </c>
      <c r="D32" s="22">
        <f>+'PIB y gst cnst'!D32/'PIB y gst cnst'!$C32</f>
        <v>0.81032124189155552</v>
      </c>
      <c r="E32" s="22">
        <f>+'PIB y gst cnst'!E32/'PIB y gst cnst'!$C32</f>
        <v>0.10875720329549704</v>
      </c>
      <c r="F32" s="22">
        <f>+'PIB y gst cnst'!F32/'PIB y gst cnst'!$C32</f>
        <v>0.17681127403506661</v>
      </c>
      <c r="G32" s="22">
        <f>+'PIB y gst cnst'!G32/'PIB y gst cnst'!$C32</f>
        <v>-3.6232168811259687E-2</v>
      </c>
      <c r="H32" s="22">
        <f>+'PIB y gst cnst'!H32/'PIB y gst cnst'!$C32</f>
        <v>0.31430470067626531</v>
      </c>
      <c r="I32" s="22">
        <f>+'PIB y gst cnst'!I32/'PIB y gst cnst'!$C32</f>
        <v>7.9343480123807167E-2</v>
      </c>
      <c r="J32" s="22">
        <f>+'PIB y gst cnst'!J32/'PIB y gst cnst'!$C32</f>
        <v>0.35944590880444394</v>
      </c>
      <c r="K32" s="40">
        <f>+'PIB y gst cnst'!K32/'PIB y gst cnst'!$C32</f>
        <v>9.3859822406487992E-2</v>
      </c>
    </row>
    <row r="33" spans="2:11" ht="15.75" x14ac:dyDescent="0.25">
      <c r="B33" s="35" t="s">
        <v>14</v>
      </c>
      <c r="C33" s="22">
        <f>+'PIB y gst cnst'!C33/'PIB y gst cnst'!$C33</f>
        <v>1</v>
      </c>
      <c r="D33" s="22">
        <f>+'PIB y gst cnst'!D33/'PIB y gst cnst'!$C33</f>
        <v>0.73579886981606724</v>
      </c>
      <c r="E33" s="22">
        <f>+'PIB y gst cnst'!E33/'PIB y gst cnst'!$C33</f>
        <v>0.11464186107416652</v>
      </c>
      <c r="F33" s="22">
        <f>+'PIB y gst cnst'!F33/'PIB y gst cnst'!$C33</f>
        <v>0.19852287050043466</v>
      </c>
      <c r="G33" s="22">
        <f>+'PIB y gst cnst'!G33/'PIB y gst cnst'!$C33</f>
        <v>-5.4305180597142852E-3</v>
      </c>
      <c r="H33" s="22">
        <f>+'PIB y gst cnst'!H33/'PIB y gst cnst'!$C33</f>
        <v>0.32170466717851892</v>
      </c>
      <c r="I33" s="22">
        <f>+'PIB y gst cnst'!I33/'PIB y gst cnst'!$C33</f>
        <v>0.10243205233614912</v>
      </c>
      <c r="J33" s="22">
        <f>+'PIB y gst cnst'!J33/'PIB y gst cnst'!$C33</f>
        <v>0.38641350199342794</v>
      </c>
      <c r="K33" s="40">
        <f>+'PIB y gst cnst'!K33/'PIB y gst cnst'!$C33</f>
        <v>8.1256300852194277E-2</v>
      </c>
    </row>
    <row r="34" spans="2:11" ht="15.75" x14ac:dyDescent="0.25">
      <c r="B34" s="35" t="s">
        <v>5</v>
      </c>
      <c r="C34" s="22">
        <f>+'PIB y gst cnst'!C34/'PIB y gst cnst'!$C34</f>
        <v>1</v>
      </c>
      <c r="D34" s="22">
        <f>+'PIB y gst cnst'!D34/'PIB y gst cnst'!$C34</f>
        <v>0.72682728287663911</v>
      </c>
      <c r="E34" s="22">
        <f>+'PIB y gst cnst'!E34/'PIB y gst cnst'!$C34</f>
        <v>0.11242047021933541</v>
      </c>
      <c r="F34" s="22">
        <f>+'PIB y gst cnst'!F34/'PIB y gst cnst'!$C34</f>
        <v>0.20223448734107635</v>
      </c>
      <c r="G34" s="22">
        <f>+'PIB y gst cnst'!G34/'PIB y gst cnst'!$C34</f>
        <v>1.9041212039527442E-2</v>
      </c>
      <c r="H34" s="22">
        <f>+'PIB y gst cnst'!H34/'PIB y gst cnst'!$C34</f>
        <v>0.35639655306336071</v>
      </c>
      <c r="I34" s="22">
        <f>+'PIB y gst cnst'!I34/'PIB y gst cnst'!$C34</f>
        <v>7.5877545358753629E-2</v>
      </c>
      <c r="J34" s="22">
        <f>+'PIB y gst cnst'!J34/'PIB y gst cnst'!$C34</f>
        <v>0.41401769305987979</v>
      </c>
      <c r="K34" s="40">
        <f>+'PIB y gst cnst'!K34/'PIB y gst cnst'!$C34</f>
        <v>7.8779857838812806E-2</v>
      </c>
    </row>
    <row r="35" spans="2:11" ht="15.75" x14ac:dyDescent="0.25">
      <c r="B35" s="35" t="s">
        <v>6</v>
      </c>
      <c r="C35" s="22">
        <f>+'PIB y gst cnst'!C35/'PIB y gst cnst'!$C35</f>
        <v>1</v>
      </c>
      <c r="D35" s="22">
        <f>+'PIB y gst cnst'!D35/'PIB y gst cnst'!$C35</f>
        <v>0.77864461496991233</v>
      </c>
      <c r="E35" s="22">
        <f>+'PIB y gst cnst'!E35/'PIB y gst cnst'!$C35</f>
        <v>0.1155031514743856</v>
      </c>
      <c r="F35" s="22">
        <f>+'PIB y gst cnst'!F35/'PIB y gst cnst'!$C35</f>
        <v>0.19073410359289536</v>
      </c>
      <c r="G35" s="22">
        <f>+'PIB y gst cnst'!G35/'PIB y gst cnst'!$C35</f>
        <v>1.5124781839882757E-2</v>
      </c>
      <c r="H35" s="22">
        <f>+'PIB y gst cnst'!H35/'PIB y gst cnst'!$C35</f>
        <v>0.32483706325590883</v>
      </c>
      <c r="I35" s="22">
        <f>+'PIB y gst cnst'!I35/'PIB y gst cnst'!$C35</f>
        <v>8.2224261126771239E-2</v>
      </c>
      <c r="J35" s="22">
        <f>+'PIB y gst cnst'!J35/'PIB y gst cnst'!$C35</f>
        <v>0.4219404770266213</v>
      </c>
      <c r="K35" s="40">
        <f>+'PIB y gst cnst'!K35/'PIB y gst cnst'!$C35</f>
        <v>8.5127499233134896E-2</v>
      </c>
    </row>
    <row r="36" spans="2:11" ht="15.75" x14ac:dyDescent="0.25">
      <c r="B36" s="35" t="s">
        <v>7</v>
      </c>
      <c r="C36" s="22">
        <f>+'PIB y gst cnst'!C36/'PIB y gst cnst'!$C36</f>
        <v>1</v>
      </c>
      <c r="D36" s="22">
        <f>+'PIB y gst cnst'!D36/'PIB y gst cnst'!$C36</f>
        <v>0.79647673209405689</v>
      </c>
      <c r="E36" s="22">
        <f>+'PIB y gst cnst'!E36/'PIB y gst cnst'!$C36</f>
        <v>0.10657979508627434</v>
      </c>
      <c r="F36" s="22">
        <f>+'PIB y gst cnst'!F36/'PIB y gst cnst'!$C36</f>
        <v>0.22596284290584848</v>
      </c>
      <c r="G36" s="22">
        <f>+'PIB y gst cnst'!G36/'PIB y gst cnst'!$C36</f>
        <v>-2.3520911360815286E-2</v>
      </c>
      <c r="H36" s="22">
        <f>+'PIB y gst cnst'!H36/'PIB y gst cnst'!$C36</f>
        <v>0.31855960927428523</v>
      </c>
      <c r="I36" s="22">
        <f>+'PIB y gst cnst'!I36/'PIB y gst cnst'!$C36</f>
        <v>7.9811580110398947E-2</v>
      </c>
      <c r="J36" s="22">
        <f>+'PIB y gst cnst'!J36/'PIB y gst cnst'!$C36</f>
        <v>0.41294437694086</v>
      </c>
      <c r="K36" s="40">
        <f>+'PIB y gst cnst'!K36/'PIB y gst cnst'!$C36</f>
        <v>9.0925271169188582E-2</v>
      </c>
    </row>
    <row r="37" spans="2:11" ht="15.75" x14ac:dyDescent="0.25">
      <c r="B37" s="35" t="s">
        <v>15</v>
      </c>
      <c r="C37" s="22">
        <f>+'PIB y gst cnst'!C37/'PIB y gst cnst'!$C37</f>
        <v>1</v>
      </c>
      <c r="D37" s="22">
        <f>+'PIB y gst cnst'!D37/'PIB y gst cnst'!$C37</f>
        <v>0.71983617726569538</v>
      </c>
      <c r="E37" s="22">
        <f>+'PIB y gst cnst'!E37/'PIB y gst cnst'!$C37</f>
        <v>0.10596988968276463</v>
      </c>
      <c r="F37" s="22">
        <f>+'PIB y gst cnst'!F37/'PIB y gst cnst'!$C37</f>
        <v>0.24102312174326876</v>
      </c>
      <c r="G37" s="22">
        <f>+'PIB y gst cnst'!G37/'PIB y gst cnst'!$C37</f>
        <v>3.5101957893653807E-2</v>
      </c>
      <c r="H37" s="22">
        <f>+'PIB y gst cnst'!H37/'PIB y gst cnst'!$C37</f>
        <v>0.32935808441656655</v>
      </c>
      <c r="I37" s="22">
        <f>+'PIB y gst cnst'!I37/'PIB y gst cnst'!$C37</f>
        <v>0.10622709104324418</v>
      </c>
      <c r="J37" s="22">
        <f>+'PIB y gst cnst'!J37/'PIB y gst cnst'!$C37</f>
        <v>0.45649220040227645</v>
      </c>
      <c r="K37" s="40">
        <f>+'PIB y gst cnst'!K37/'PIB y gst cnst'!$C37</f>
        <v>8.1024121642916822E-2</v>
      </c>
    </row>
    <row r="38" spans="2:11" ht="15.75" x14ac:dyDescent="0.25">
      <c r="B38" s="35" t="s">
        <v>5</v>
      </c>
      <c r="C38" s="22">
        <f>+'PIB y gst cnst'!C38/'PIB y gst cnst'!$C38</f>
        <v>1</v>
      </c>
      <c r="D38" s="22">
        <f>+'PIB y gst cnst'!D38/'PIB y gst cnst'!$C38</f>
        <v>0.73689602415941013</v>
      </c>
      <c r="E38" s="22">
        <f>+'PIB y gst cnst'!E38/'PIB y gst cnst'!$C38</f>
        <v>0.10903885673371709</v>
      </c>
      <c r="F38" s="22">
        <f>+'PIB y gst cnst'!F38/'PIB y gst cnst'!$C38</f>
        <v>0.24563248490948245</v>
      </c>
      <c r="G38" s="22">
        <f>+'PIB y gst cnst'!G38/'PIB y gst cnst'!$C38</f>
        <v>-1.7972334790194097E-2</v>
      </c>
      <c r="H38" s="22">
        <f>+'PIB y gst cnst'!H38/'PIB y gst cnst'!$C38</f>
        <v>0.40856567370534347</v>
      </c>
      <c r="I38" s="22">
        <f>+'PIB y gst cnst'!I38/'PIB y gst cnst'!$C38</f>
        <v>9.2749824803847081E-2</v>
      </c>
      <c r="J38" s="22">
        <f>+'PIB y gst cnst'!J38/'PIB y gst cnst'!$C38</f>
        <v>0.48538316729105097</v>
      </c>
      <c r="K38" s="40">
        <f>+'PIB y gst cnst'!K38/'PIB y gst cnst'!$C38</f>
        <v>8.952736223055506E-2</v>
      </c>
    </row>
    <row r="39" spans="2:11" ht="15.75" x14ac:dyDescent="0.25">
      <c r="B39" s="35" t="s">
        <v>6</v>
      </c>
      <c r="C39" s="22">
        <f>+'PIB y gst cnst'!C39/'PIB y gst cnst'!$C39</f>
        <v>1</v>
      </c>
      <c r="D39" s="22">
        <f>+'PIB y gst cnst'!D39/'PIB y gst cnst'!$C39</f>
        <v>0.74488826509298067</v>
      </c>
      <c r="E39" s="22">
        <f>+'PIB y gst cnst'!E39/'PIB y gst cnst'!$C39</f>
        <v>0.10869246372099899</v>
      </c>
      <c r="F39" s="22">
        <f>+'PIB y gst cnst'!F39/'PIB y gst cnst'!$C39</f>
        <v>0.2319735736004184</v>
      </c>
      <c r="G39" s="22">
        <f>+'PIB y gst cnst'!G39/'PIB y gst cnst'!$C39</f>
        <v>-8.035939621899699E-3</v>
      </c>
      <c r="H39" s="22">
        <f>+'PIB y gst cnst'!H39/'PIB y gst cnst'!$C39</f>
        <v>0.40793916609860642</v>
      </c>
      <c r="I39" s="22">
        <f>+'PIB y gst cnst'!I39/'PIB y gst cnst'!$C39</f>
        <v>8.7941775590374152E-2</v>
      </c>
      <c r="J39" s="22">
        <f>+'PIB y gst cnst'!J39/'PIB y gst cnst'!$C39</f>
        <v>0.48198957010153826</v>
      </c>
      <c r="K39" s="40">
        <f>+'PIB y gst cnst'!K39/'PIB y gst cnst'!$C39</f>
        <v>9.1409734379940655E-2</v>
      </c>
    </row>
    <row r="40" spans="2:11" ht="15.75" x14ac:dyDescent="0.25">
      <c r="B40" s="35" t="s">
        <v>7</v>
      </c>
      <c r="C40" s="22">
        <f>+'PIB y gst cnst'!C40/'PIB y gst cnst'!$C40</f>
        <v>1</v>
      </c>
      <c r="D40" s="22">
        <f>+'PIB y gst cnst'!D40/'PIB y gst cnst'!$C40</f>
        <v>0.75399010413464485</v>
      </c>
      <c r="E40" s="22">
        <f>+'PIB y gst cnst'!E40/'PIB y gst cnst'!$C40</f>
        <v>9.9876900824532405E-2</v>
      </c>
      <c r="F40" s="22">
        <f>+'PIB y gst cnst'!F40/'PIB y gst cnst'!$C40</f>
        <v>0.23044138423231295</v>
      </c>
      <c r="G40" s="22">
        <f>+'PIB y gst cnst'!G40/'PIB y gst cnst'!$C40</f>
        <v>-5.442100152520204E-3</v>
      </c>
      <c r="H40" s="22">
        <f>+'PIB y gst cnst'!H40/'PIB y gst cnst'!$C40</f>
        <v>0.42402675974127479</v>
      </c>
      <c r="I40" s="22">
        <f>+'PIB y gst cnst'!I40/'PIB y gst cnst'!$C40</f>
        <v>8.918678854789161E-2</v>
      </c>
      <c r="J40" s="22">
        <f>+'PIB y gst cnst'!J40/'PIB y gst cnst'!$C40</f>
        <v>0.50505050492957637</v>
      </c>
      <c r="K40" s="40">
        <f>+'PIB y gst cnst'!K40/'PIB y gst cnst'!$C40</f>
        <v>8.7029332398559978E-2</v>
      </c>
    </row>
    <row r="41" spans="2:11" ht="15.75" x14ac:dyDescent="0.25">
      <c r="B41" s="35" t="s">
        <v>16</v>
      </c>
      <c r="C41" s="22">
        <f>+'PIB y gst cnst'!C41/'PIB y gst cnst'!$C41</f>
        <v>1</v>
      </c>
      <c r="D41" s="22">
        <f>+'PIB y gst cnst'!D41/'PIB y gst cnst'!$C41</f>
        <v>0.67385368678382773</v>
      </c>
      <c r="E41" s="22">
        <f>+'PIB y gst cnst'!E41/'PIB y gst cnst'!$C41</f>
        <v>9.8510095730884456E-2</v>
      </c>
      <c r="F41" s="22">
        <f>+'PIB y gst cnst'!F41/'PIB y gst cnst'!$C41</f>
        <v>0.2246171044797835</v>
      </c>
      <c r="G41" s="22">
        <f>+'PIB y gst cnst'!G41/'PIB y gst cnst'!$C41</f>
        <v>1.1816838960752144E-2</v>
      </c>
      <c r="H41" s="22">
        <f>+'PIB y gst cnst'!H41/'PIB y gst cnst'!$C41</f>
        <v>0.44157407609610155</v>
      </c>
      <c r="I41" s="22">
        <f>+'PIB y gst cnst'!I41/'PIB y gst cnst'!$C41</f>
        <v>0.1144816351856662</v>
      </c>
      <c r="J41" s="22">
        <f>+'PIB y gst cnst'!J41/'PIB y gst cnst'!$C41</f>
        <v>0.47919375972930633</v>
      </c>
      <c r="K41" s="40">
        <f>+'PIB y gst cnst'!K41/'PIB y gst cnst'!$C41</f>
        <v>8.5659677507709239E-2</v>
      </c>
    </row>
    <row r="42" spans="2:11" ht="15.75" x14ac:dyDescent="0.25">
      <c r="B42" s="35" t="s">
        <v>5</v>
      </c>
      <c r="C42" s="22">
        <f>+'PIB y gst cnst'!C42/'PIB y gst cnst'!$C42</f>
        <v>1</v>
      </c>
      <c r="D42" s="22">
        <f>+'PIB y gst cnst'!D42/'PIB y gst cnst'!$C42</f>
        <v>0.67800567087839336</v>
      </c>
      <c r="E42" s="22">
        <f>+'PIB y gst cnst'!E42/'PIB y gst cnst'!$C42</f>
        <v>0.1018921836699906</v>
      </c>
      <c r="F42" s="22">
        <f>+'PIB y gst cnst'!F42/'PIB y gst cnst'!$C42</f>
        <v>0.20505447308096497</v>
      </c>
      <c r="G42" s="22">
        <f>+'PIB y gst cnst'!G42/'PIB y gst cnst'!$C42</f>
        <v>-1.2165212486385787E-2</v>
      </c>
      <c r="H42" s="22">
        <f>+'PIB y gst cnst'!H42/'PIB y gst cnst'!$C42</f>
        <v>0.46250551355436548</v>
      </c>
      <c r="I42" s="22">
        <f>+'PIB y gst cnst'!I42/'PIB y gst cnst'!$C42</f>
        <v>8.9459111247307085E-2</v>
      </c>
      <c r="J42" s="22">
        <f>+'PIB y gst cnst'!J42/'PIB y gst cnst'!$C42</f>
        <v>0.44446700946256995</v>
      </c>
      <c r="K42" s="40">
        <f>+'PIB y gst cnst'!K42/'PIB y gst cnst'!$C42</f>
        <v>8.0284730482065733E-2</v>
      </c>
    </row>
    <row r="43" spans="2:11" ht="15.75" x14ac:dyDescent="0.25">
      <c r="B43" s="35" t="s">
        <v>6</v>
      </c>
      <c r="C43" s="22">
        <f>+'PIB y gst cnst'!C43/'PIB y gst cnst'!$C43</f>
        <v>1</v>
      </c>
      <c r="D43" s="22">
        <f>+'PIB y gst cnst'!D43/'PIB y gst cnst'!$C43</f>
        <v>0.70206804467320538</v>
      </c>
      <c r="E43" s="22">
        <f>+'PIB y gst cnst'!E43/'PIB y gst cnst'!$C43</f>
        <v>0.10217134356305421</v>
      </c>
      <c r="F43" s="22">
        <f>+'PIB y gst cnst'!F43/'PIB y gst cnst'!$C43</f>
        <v>0.20649362726030757</v>
      </c>
      <c r="G43" s="22">
        <f>+'PIB y gst cnst'!G43/'PIB y gst cnst'!$C43</f>
        <v>-2.7058983853470539E-2</v>
      </c>
      <c r="H43" s="22">
        <f>+'PIB y gst cnst'!H43/'PIB y gst cnst'!$C43</f>
        <v>0.45469427546098534</v>
      </c>
      <c r="I43" s="22">
        <f>+'PIB y gst cnst'!I43/'PIB y gst cnst'!$C43</f>
        <v>9.4716907555388599E-2</v>
      </c>
      <c r="J43" s="22">
        <f>+'PIB y gst cnst'!J43/'PIB y gst cnst'!$C43</f>
        <v>0.44630273016217342</v>
      </c>
      <c r="K43" s="40">
        <f>+'PIB y gst cnst'!K43/'PIB y gst cnst'!$C43</f>
        <v>8.6782484497297155E-2</v>
      </c>
    </row>
    <row r="44" spans="2:11" ht="15.75" x14ac:dyDescent="0.25">
      <c r="B44" s="35" t="s">
        <v>7</v>
      </c>
      <c r="C44" s="22">
        <f>+'PIB y gst cnst'!C44/'PIB y gst cnst'!$C44</f>
        <v>1</v>
      </c>
      <c r="D44" s="22">
        <f>+'PIB y gst cnst'!D44/'PIB y gst cnst'!$C44</f>
        <v>0.73536504404911263</v>
      </c>
      <c r="E44" s="22">
        <f>+'PIB y gst cnst'!E44/'PIB y gst cnst'!$C44</f>
        <v>9.5595162926569208E-2</v>
      </c>
      <c r="F44" s="22">
        <f>+'PIB y gst cnst'!F44/'PIB y gst cnst'!$C44</f>
        <v>0.20432161073712782</v>
      </c>
      <c r="G44" s="22">
        <f>+'PIB y gst cnst'!G44/'PIB y gst cnst'!$C44</f>
        <v>-6.8926356600957209E-2</v>
      </c>
      <c r="H44" s="22">
        <f>+'PIB y gst cnst'!H44/'PIB y gst cnst'!$C44</f>
        <v>0.43455067477132547</v>
      </c>
      <c r="I44" s="22">
        <f>+'PIB y gst cnst'!I44/'PIB y gst cnst'!$C44</f>
        <v>9.1598844631870305E-2</v>
      </c>
      <c r="J44" s="22">
        <f>+'PIB y gst cnst'!J44/'PIB y gst cnst'!$C44</f>
        <v>0.40987314731446861</v>
      </c>
      <c r="K44" s="40">
        <f>+'PIB y gst cnst'!K44/'PIB y gst cnst'!$C44</f>
        <v>8.2631833200579513E-2</v>
      </c>
    </row>
    <row r="45" spans="2:11" ht="15.75" x14ac:dyDescent="0.25">
      <c r="B45" s="35" t="s">
        <v>17</v>
      </c>
      <c r="C45" s="22">
        <f>+'PIB y gst cnst'!C45/'PIB y gst cnst'!$C45</f>
        <v>1</v>
      </c>
      <c r="D45" s="22">
        <f>+'PIB y gst cnst'!D45/'PIB y gst cnst'!$C45</f>
        <v>0.6581376823398768</v>
      </c>
      <c r="E45" s="22">
        <f>+'PIB y gst cnst'!E45/'PIB y gst cnst'!$C45</f>
        <v>9.6079870454650648E-2</v>
      </c>
      <c r="F45" s="22">
        <f>+'PIB y gst cnst'!F45/'PIB y gst cnst'!$C45</f>
        <v>0.20515929571233388</v>
      </c>
      <c r="G45" s="22">
        <f>+'PIB y gst cnst'!G45/'PIB y gst cnst'!$C45</f>
        <v>-5.1418212920306107E-2</v>
      </c>
      <c r="H45" s="22">
        <f>+'PIB y gst cnst'!H45/'PIB y gst cnst'!$C45</f>
        <v>0.45902218898599356</v>
      </c>
      <c r="I45" s="22">
        <f>+'PIB y gst cnst'!I45/'PIB y gst cnst'!$C45</f>
        <v>0.12407652839397108</v>
      </c>
      <c r="J45" s="22">
        <f>+'PIB y gst cnst'!J45/'PIB y gst cnst'!$C45</f>
        <v>0.40871389761296639</v>
      </c>
      <c r="K45" s="40">
        <f>+'PIB y gst cnst'!K45/'PIB y gst cnst'!$C45</f>
        <v>8.234345535355353E-2</v>
      </c>
    </row>
    <row r="46" spans="2:11" ht="15.75" x14ac:dyDescent="0.25">
      <c r="B46" s="35" t="s">
        <v>5</v>
      </c>
      <c r="C46" s="22">
        <f>+'PIB y gst cnst'!C46/'PIB y gst cnst'!$C46</f>
        <v>1</v>
      </c>
      <c r="D46" s="22">
        <f>+'PIB y gst cnst'!D46/'PIB y gst cnst'!$C46</f>
        <v>0.66162571867862863</v>
      </c>
      <c r="E46" s="22">
        <f>+'PIB y gst cnst'!E46/'PIB y gst cnst'!$C46</f>
        <v>9.9515772203498734E-2</v>
      </c>
      <c r="F46" s="22">
        <f>+'PIB y gst cnst'!F46/'PIB y gst cnst'!$C46</f>
        <v>0.20423667869536841</v>
      </c>
      <c r="G46" s="22">
        <f>+'PIB y gst cnst'!G46/'PIB y gst cnst'!$C46</f>
        <v>-1.4934520827561309E-2</v>
      </c>
      <c r="H46" s="22">
        <f>+'PIB y gst cnst'!H46/'PIB y gst cnst'!$C46</f>
        <v>0.46319130194552044</v>
      </c>
      <c r="I46" s="22">
        <f>+'PIB y gst cnst'!I46/'PIB y gst cnst'!$C46</f>
        <v>0.10379382031509553</v>
      </c>
      <c r="J46" s="22">
        <f>+'PIB y gst cnst'!J46/'PIB y gst cnst'!$C46</f>
        <v>0.42989477888975169</v>
      </c>
      <c r="K46" s="40">
        <f>+'PIB y gst cnst'!K46/'PIB y gst cnst'!$C46</f>
        <v>8.7533992120798723E-2</v>
      </c>
    </row>
    <row r="47" spans="2:11" ht="15.75" x14ac:dyDescent="0.25">
      <c r="B47" s="35" t="s">
        <v>6</v>
      </c>
      <c r="C47" s="22">
        <f>+'PIB y gst cnst'!C47/'PIB y gst cnst'!$C47</f>
        <v>1</v>
      </c>
      <c r="D47" s="22">
        <f>+'PIB y gst cnst'!D47/'PIB y gst cnst'!$C47</f>
        <v>0.7005175194301726</v>
      </c>
      <c r="E47" s="22">
        <f>+'PIB y gst cnst'!E47/'PIB y gst cnst'!$C47</f>
        <v>0.10273852970993291</v>
      </c>
      <c r="F47" s="22">
        <f>+'PIB y gst cnst'!F47/'PIB y gst cnst'!$C47</f>
        <v>0.21282533882745083</v>
      </c>
      <c r="G47" s="22">
        <f>+'PIB y gst cnst'!G47/'PIB y gst cnst'!$C47</f>
        <v>-1.0463679009152521E-2</v>
      </c>
      <c r="H47" s="22">
        <f>+'PIB y gst cnst'!H47/'PIB y gst cnst'!$C47</f>
        <v>0.40372417644234582</v>
      </c>
      <c r="I47" s="22">
        <f>+'PIB y gst cnst'!I47/'PIB y gst cnst'!$C47</f>
        <v>0.10919680942887867</v>
      </c>
      <c r="J47" s="22">
        <f>+'PIB y gst cnst'!J47/'PIB y gst cnst'!$C47</f>
        <v>0.42662344763249299</v>
      </c>
      <c r="K47" s="40">
        <f>+'PIB y gst cnst'!K47/'PIB y gst cnst'!$C47</f>
        <v>9.1915247197135438E-2</v>
      </c>
    </row>
    <row r="48" spans="2:11" ht="15.75" x14ac:dyDescent="0.25">
      <c r="B48" s="35" t="s">
        <v>7</v>
      </c>
      <c r="C48" s="22">
        <f>+'PIB y gst cnst'!C48/'PIB y gst cnst'!$C48</f>
        <v>1</v>
      </c>
      <c r="D48" s="22">
        <f>+'PIB y gst cnst'!D48/'PIB y gst cnst'!$C48</f>
        <v>0.7497396783098017</v>
      </c>
      <c r="E48" s="22">
        <f>+'PIB y gst cnst'!E48/'PIB y gst cnst'!$C48</f>
        <v>9.832262816201498E-2</v>
      </c>
      <c r="F48" s="22">
        <f>+'PIB y gst cnst'!F48/'PIB y gst cnst'!$C48</f>
        <v>0.19597743306853577</v>
      </c>
      <c r="G48" s="22">
        <f>+'PIB y gst cnst'!G48/'PIB y gst cnst'!$C48</f>
        <v>-2.1301297916312606E-2</v>
      </c>
      <c r="H48" s="22">
        <f>+'PIB y gst cnst'!H48/'PIB y gst cnst'!$C48</f>
        <v>0.35396960219527751</v>
      </c>
      <c r="I48" s="22">
        <f>+'PIB y gst cnst'!I48/'PIB y gst cnst'!$C48</f>
        <v>0.11934164284333858</v>
      </c>
      <c r="J48" s="22">
        <f>+'PIB y gst cnst'!J48/'PIB y gst cnst'!$C48</f>
        <v>0.4092358190179583</v>
      </c>
      <c r="K48" s="40">
        <f>+'PIB y gst cnst'!K48/'PIB y gst cnst'!$C48</f>
        <v>8.6813867644697562E-2</v>
      </c>
    </row>
    <row r="49" spans="2:11" ht="15.75" x14ac:dyDescent="0.25">
      <c r="B49" s="35" t="s">
        <v>18</v>
      </c>
      <c r="C49" s="22">
        <f>+'PIB y gst cnst'!C49/'PIB y gst cnst'!$C49</f>
        <v>1</v>
      </c>
      <c r="D49" s="22">
        <f>+'PIB y gst cnst'!D49/'PIB y gst cnst'!$C49</f>
        <v>0.65127191865561829</v>
      </c>
      <c r="E49" s="22">
        <f>+'PIB y gst cnst'!E49/'PIB y gst cnst'!$C49</f>
        <v>9.8063645415540621E-2</v>
      </c>
      <c r="F49" s="22">
        <f>+'PIB y gst cnst'!F49/'PIB y gst cnst'!$C49</f>
        <v>0.19369823356595345</v>
      </c>
      <c r="G49" s="22">
        <f>+'PIB y gst cnst'!G49/'PIB y gst cnst'!$C49</f>
        <v>5.356033799337185E-2</v>
      </c>
      <c r="H49" s="22">
        <f>+'PIB y gst cnst'!H49/'PIB y gst cnst'!$C49</f>
        <v>0.39373190637632621</v>
      </c>
      <c r="I49" s="22">
        <f>+'PIB y gst cnst'!I49/'PIB y gst cnst'!$C49</f>
        <v>0.12345423179240264</v>
      </c>
      <c r="J49" s="22">
        <f>+'PIB y gst cnst'!J49/'PIB y gst cnst'!$C49</f>
        <v>0.43527575169286481</v>
      </c>
      <c r="K49" s="40">
        <f>+'PIB y gst cnst'!K49/'PIB y gst cnst'!$C49</f>
        <v>7.8504522106348215E-2</v>
      </c>
    </row>
    <row r="50" spans="2:11" ht="15.75" x14ac:dyDescent="0.25">
      <c r="B50" s="35" t="s">
        <v>5</v>
      </c>
      <c r="C50" s="22">
        <f>+'PIB y gst cnst'!C50/'PIB y gst cnst'!$C50</f>
        <v>1</v>
      </c>
      <c r="D50" s="22">
        <f>+'PIB y gst cnst'!D50/'PIB y gst cnst'!$C50</f>
        <v>0.66862860696251003</v>
      </c>
      <c r="E50" s="22">
        <f>+'PIB y gst cnst'!E50/'PIB y gst cnst'!$C50</f>
        <v>0.10340602072169054</v>
      </c>
      <c r="F50" s="22">
        <f>+'PIB y gst cnst'!F50/'PIB y gst cnst'!$C50</f>
        <v>0.20391920708957936</v>
      </c>
      <c r="G50" s="22">
        <f>+'PIB y gst cnst'!G50/'PIB y gst cnst'!$C50</f>
        <v>4.8216005059982289E-2</v>
      </c>
      <c r="H50" s="22">
        <f>+'PIB y gst cnst'!H50/'PIB y gst cnst'!$C50</f>
        <v>0.40273846067328595</v>
      </c>
      <c r="I50" s="22">
        <f>+'PIB y gst cnst'!I50/'PIB y gst cnst'!$C50</f>
        <v>0.10194861219903231</v>
      </c>
      <c r="J50" s="22">
        <f>+'PIB y gst cnst'!J50/'PIB y gst cnst'!$C50</f>
        <v>0.4457603053553203</v>
      </c>
      <c r="K50" s="40">
        <f>+'PIB y gst cnst'!K50/'PIB y gst cnst'!$C50</f>
        <v>8.309660735076016E-2</v>
      </c>
    </row>
    <row r="51" spans="2:11" ht="15.75" x14ac:dyDescent="0.25">
      <c r="B51" s="35" t="s">
        <v>6</v>
      </c>
      <c r="C51" s="22">
        <f>+'PIB y gst cnst'!C51/'PIB y gst cnst'!$C51</f>
        <v>1</v>
      </c>
      <c r="D51" s="22">
        <f>+'PIB y gst cnst'!D51/'PIB y gst cnst'!$C51</f>
        <v>0.70083487184871551</v>
      </c>
      <c r="E51" s="22">
        <f>+'PIB y gst cnst'!E51/'PIB y gst cnst'!$C51</f>
        <v>0.10512255068316696</v>
      </c>
      <c r="F51" s="22">
        <f>+'PIB y gst cnst'!F51/'PIB y gst cnst'!$C51</f>
        <v>0.20236236745370612</v>
      </c>
      <c r="G51" s="22">
        <f>+'PIB y gst cnst'!G51/'PIB y gst cnst'!$C51</f>
        <v>2.6264035642922328E-2</v>
      </c>
      <c r="H51" s="22">
        <f>+'PIB y gst cnst'!H51/'PIB y gst cnst'!$C51</f>
        <v>0.35491121342067039</v>
      </c>
      <c r="I51" s="22">
        <f>+'PIB y gst cnst'!I51/'PIB y gst cnst'!$C51</f>
        <v>0.10710024996420198</v>
      </c>
      <c r="J51" s="22">
        <f>+'PIB y gst cnst'!J51/'PIB y gst cnst'!$C51</f>
        <v>0.41962815253341607</v>
      </c>
      <c r="K51" s="40">
        <f>+'PIB y gst cnst'!K51/'PIB y gst cnst'!$C51</f>
        <v>7.6967136479967294E-2</v>
      </c>
    </row>
    <row r="52" spans="2:11" ht="15.75" x14ac:dyDescent="0.25">
      <c r="B52" s="35" t="s">
        <v>7</v>
      </c>
      <c r="C52" s="22">
        <f>+'PIB y gst cnst'!C52/'PIB y gst cnst'!$C52</f>
        <v>1</v>
      </c>
      <c r="D52" s="22">
        <f>+'PIB y gst cnst'!D52/'PIB y gst cnst'!$C52</f>
        <v>0.75140314127387775</v>
      </c>
      <c r="E52" s="22">
        <f>+'PIB y gst cnst'!E52/'PIB y gst cnst'!$C52</f>
        <v>0.10003287569158681</v>
      </c>
      <c r="F52" s="22">
        <f>+'PIB y gst cnst'!F52/'PIB y gst cnst'!$C52</f>
        <v>0.22945123502280165</v>
      </c>
      <c r="G52" s="22">
        <f>+'PIB y gst cnst'!G52/'PIB y gst cnst'!$C52</f>
        <v>-2.1623080058260111E-2</v>
      </c>
      <c r="H52" s="22">
        <f>+'PIB y gst cnst'!H52/'PIB y gst cnst'!$C52</f>
        <v>0.32308891989905575</v>
      </c>
      <c r="I52" s="22">
        <f>+'PIB y gst cnst'!I52/'PIB y gst cnst'!$C52</f>
        <v>0.10468518798633654</v>
      </c>
      <c r="J52" s="22">
        <f>+'PIB y gst cnst'!J52/'PIB y gst cnst'!$C52</f>
        <v>0.40764347705035991</v>
      </c>
      <c r="K52" s="40">
        <f>+'PIB y gst cnst'!K52/'PIB y gst cnst'!$C52</f>
        <v>7.939480276503845E-2</v>
      </c>
    </row>
    <row r="53" spans="2:11" ht="15.75" x14ac:dyDescent="0.25">
      <c r="B53" s="34" t="s">
        <v>49</v>
      </c>
      <c r="C53" s="22">
        <f>+'PIB y gst cnst'!C53/'PIB y gst cnst'!$C53</f>
        <v>1</v>
      </c>
      <c r="D53" s="22">
        <f>+'PIB y gst cnst'!D53/'PIB y gst cnst'!$C53</f>
        <v>0.67152918353986213</v>
      </c>
      <c r="E53" s="22">
        <f>+'PIB y gst cnst'!E53/'PIB y gst cnst'!$C53</f>
        <v>0.10091431807778675</v>
      </c>
      <c r="F53" s="22">
        <f>+'PIB y gst cnst'!F53/'PIB y gst cnst'!$C53</f>
        <v>0.2101063039533573</v>
      </c>
      <c r="G53" s="22">
        <f>+'PIB y gst cnst'!G53/'PIB y gst cnst'!$C53</f>
        <v>2.7198703679645043E-2</v>
      </c>
      <c r="H53" s="22">
        <f>+'PIB y gst cnst'!H53/'PIB y gst cnst'!$C53</f>
        <v>0.35842123392321512</v>
      </c>
      <c r="I53" s="22">
        <f>+'PIB y gst cnst'!I53/'PIB y gst cnst'!$C53</f>
        <v>0.1091239831065457</v>
      </c>
      <c r="J53" s="22">
        <f>+'PIB y gst cnst'!J53/'PIB y gst cnst'!$C53</f>
        <v>0.40549954826603607</v>
      </c>
      <c r="K53" s="40">
        <f>+'PIB y gst cnst'!K53/'PIB y gst cnst'!$C53</f>
        <v>7.1794178014376014E-2</v>
      </c>
    </row>
    <row r="54" spans="2:11" ht="15.75" x14ac:dyDescent="0.25">
      <c r="B54" s="35" t="s">
        <v>50</v>
      </c>
      <c r="C54" s="22">
        <f>+'PIB y gst cnst'!C54/'PIB y gst cnst'!$C54</f>
        <v>1</v>
      </c>
      <c r="D54" s="22">
        <f>+'PIB y gst cnst'!D54/'PIB y gst cnst'!$C54</f>
        <v>0.67170913724874803</v>
      </c>
      <c r="E54" s="22">
        <f>+'PIB y gst cnst'!E54/'PIB y gst cnst'!$C54</f>
        <v>0.1029728669485195</v>
      </c>
      <c r="F54" s="22">
        <f>+'PIB y gst cnst'!F54/'PIB y gst cnst'!$C54</f>
        <v>0.22093969204796152</v>
      </c>
      <c r="G54" s="22">
        <f>+'PIB y gst cnst'!G54/'PIB y gst cnst'!$C54</f>
        <v>5.7972279437701363E-2</v>
      </c>
      <c r="H54" s="22">
        <f>+'PIB y gst cnst'!H54/'PIB y gst cnst'!$C54</f>
        <v>0.40207810535194966</v>
      </c>
      <c r="I54" s="22">
        <f>+'PIB y gst cnst'!I54/'PIB y gst cnst'!$C54</f>
        <v>9.2166912680302249E-2</v>
      </c>
      <c r="J54" s="22">
        <f>+'PIB y gst cnst'!J54/'PIB y gst cnst'!$C54</f>
        <v>0.46857701715984101</v>
      </c>
      <c r="K54" s="40">
        <f>+'PIB y gst cnst'!K54/'PIB y gst cnst'!$C54</f>
        <v>7.9261976555341285E-2</v>
      </c>
    </row>
    <row r="55" spans="2:11" ht="15.75" x14ac:dyDescent="0.25">
      <c r="B55" s="35" t="s">
        <v>51</v>
      </c>
      <c r="C55" s="22">
        <f>+'PIB y gst cnst'!C55/'PIB y gst cnst'!$C55</f>
        <v>1</v>
      </c>
      <c r="D55" s="22">
        <f>+'PIB y gst cnst'!D55/'PIB y gst cnst'!$C55</f>
        <v>0.69158636246468252</v>
      </c>
      <c r="E55" s="22">
        <f>+'PIB y gst cnst'!E55/'PIB y gst cnst'!$C55</f>
        <v>0.10324781762756663</v>
      </c>
      <c r="F55" s="22">
        <f>+'PIB y gst cnst'!F55/'PIB y gst cnst'!$C55</f>
        <v>0.21691825849900365</v>
      </c>
      <c r="G55" s="22">
        <f>+'PIB y gst cnst'!G55/'PIB y gst cnst'!$C55</f>
        <v>3.2879065733146771E-2</v>
      </c>
      <c r="H55" s="22">
        <f>+'PIB y gst cnst'!H55/'PIB y gst cnst'!$C55</f>
        <v>0.40705087608657708</v>
      </c>
      <c r="I55" s="22">
        <f>+'PIB y gst cnst'!I55/'PIB y gst cnst'!$C55</f>
        <v>9.5662274243201992E-2</v>
      </c>
      <c r="J55" s="22">
        <f>+'PIB y gst cnst'!J55/'PIB y gst cnst'!$C55</f>
        <v>0.46970478315460001</v>
      </c>
      <c r="K55" s="40">
        <f>+'PIB y gst cnst'!K55/'PIB y gst cnst'!$C55</f>
        <v>7.7639871499578669E-2</v>
      </c>
    </row>
    <row r="56" spans="2:11" ht="15.75" x14ac:dyDescent="0.25">
      <c r="B56" s="35" t="s">
        <v>52</v>
      </c>
      <c r="C56" s="22">
        <f>+'PIB y gst cnst'!C56/'PIB y gst cnst'!$C56</f>
        <v>1</v>
      </c>
      <c r="D56" s="22">
        <f>+'PIB y gst cnst'!D56/'PIB y gst cnst'!$C56</f>
        <v>0.7405764994574342</v>
      </c>
      <c r="E56" s="22">
        <f>+'PIB y gst cnst'!E56/'PIB y gst cnst'!$C56</f>
        <v>9.6944266350993055E-2</v>
      </c>
      <c r="F56" s="22">
        <f>+'PIB y gst cnst'!F56/'PIB y gst cnst'!$C56</f>
        <v>0.21175950204245708</v>
      </c>
      <c r="G56" s="22">
        <f>+'PIB y gst cnst'!G56/'PIB y gst cnst'!$C56</f>
        <v>2.0987344925748622E-2</v>
      </c>
      <c r="H56" s="22">
        <f>+'PIB y gst cnst'!H56/'PIB y gst cnst'!$C56</f>
        <v>0.35825244028315595</v>
      </c>
      <c r="I56" s="22">
        <f>+'PIB y gst cnst'!I56/'PIB y gst cnst'!$C56</f>
        <v>0.10350402682620849</v>
      </c>
      <c r="J56" s="22">
        <f>+'PIB y gst cnst'!J56/'PIB y gst cnst'!$C56</f>
        <v>0.44711172127104948</v>
      </c>
      <c r="K56" s="40">
        <f>+'PIB y gst cnst'!K56/'PIB y gst cnst'!$C56</f>
        <v>8.4912358614947891E-2</v>
      </c>
    </row>
    <row r="57" spans="2:11" ht="15.75" x14ac:dyDescent="0.25">
      <c r="B57" s="36" t="s">
        <v>56</v>
      </c>
      <c r="C57" s="22">
        <f>+'PIB y gst cnst'!C57/'PIB y gst cnst'!$C57</f>
        <v>1</v>
      </c>
      <c r="D57" s="22">
        <f>+'PIB y gst cnst'!D57/'PIB y gst cnst'!$C57</f>
        <v>0.6431997339269413</v>
      </c>
      <c r="E57" s="22">
        <f>+'PIB y gst cnst'!E57/'PIB y gst cnst'!$C57</f>
        <v>9.4403880774686616E-2</v>
      </c>
      <c r="F57" s="22">
        <f>+'PIB y gst cnst'!F57/'PIB y gst cnst'!$C57</f>
        <v>0.22194517356939367</v>
      </c>
      <c r="G57" s="22">
        <f>+'PIB y gst cnst'!G57/'PIB y gst cnst'!$C57</f>
        <v>3.4221242509354328E-2</v>
      </c>
      <c r="H57" s="22">
        <f>+'PIB y gst cnst'!H57/'PIB y gst cnst'!$C57</f>
        <v>0.39378243856393952</v>
      </c>
      <c r="I57" s="22">
        <f>+'PIB y gst cnst'!I57/'PIB y gst cnst'!$C57</f>
        <v>0.10497245616143212</v>
      </c>
      <c r="J57" s="22">
        <f>+'PIB y gst cnst'!J57/'PIB y gst cnst'!$C57</f>
        <v>0.41999353149848306</v>
      </c>
      <c r="K57" s="40">
        <f>+'PIB y gst cnst'!K57/'PIB y gst cnst'!$C57</f>
        <v>7.2531394007264494E-2</v>
      </c>
    </row>
    <row r="58" spans="2:11" ht="15.75" x14ac:dyDescent="0.25">
      <c r="B58" s="35" t="s">
        <v>5</v>
      </c>
      <c r="C58" s="22">
        <f>+'PIB y gst cnst'!C58/'PIB y gst cnst'!$C58</f>
        <v>1</v>
      </c>
      <c r="D58" s="22">
        <f>+'PIB y gst cnst'!D58/'PIB y gst cnst'!$C58</f>
        <v>0.65103592065390148</v>
      </c>
      <c r="E58" s="22">
        <f>+'PIB y gst cnst'!E58/'PIB y gst cnst'!$C58</f>
        <v>9.6634456539394217E-2</v>
      </c>
      <c r="F58" s="22">
        <f>+'PIB y gst cnst'!F58/'PIB y gst cnst'!$C58</f>
        <v>0.23261325030008301</v>
      </c>
      <c r="G58" s="22">
        <f>+'PIB y gst cnst'!G58/'PIB y gst cnst'!$C58</f>
        <v>-1.2178413540191535E-2</v>
      </c>
      <c r="H58" s="22">
        <f>+'PIB y gst cnst'!H58/'PIB y gst cnst'!$C58</f>
        <v>0.42978202806721671</v>
      </c>
      <c r="I58" s="22">
        <f>+'PIB y gst cnst'!I58/'PIB y gst cnst'!$C58</f>
        <v>0.10015310968907955</v>
      </c>
      <c r="J58" s="22">
        <f>+'PIB y gst cnst'!J58/'PIB y gst cnst'!$C58</f>
        <v>0.42275165218326577</v>
      </c>
      <c r="K58" s="40">
        <f>+'PIB y gst cnst'!K58/'PIB y gst cnst'!$C58</f>
        <v>7.5288699526217626E-2</v>
      </c>
    </row>
    <row r="59" spans="2:11" ht="15.75" x14ac:dyDescent="0.25">
      <c r="B59" s="35" t="s">
        <v>6</v>
      </c>
      <c r="C59" s="22">
        <f>+'PIB y gst cnst'!C59/'PIB y gst cnst'!$C59</f>
        <v>1</v>
      </c>
      <c r="D59" s="22">
        <f>+'PIB y gst cnst'!D59/'PIB y gst cnst'!$C59</f>
        <v>0.67190875413300111</v>
      </c>
      <c r="E59" s="22">
        <f>+'PIB y gst cnst'!E59/'PIB y gst cnst'!$C59</f>
        <v>9.6267192300241167E-2</v>
      </c>
      <c r="F59" s="22">
        <f>+'PIB y gst cnst'!F59/'PIB y gst cnst'!$C59</f>
        <v>0.20531859903153038</v>
      </c>
      <c r="G59" s="22">
        <f>+'PIB y gst cnst'!G59/'PIB y gst cnst'!$C59</f>
        <v>1.6697236192493425E-2</v>
      </c>
      <c r="H59" s="22">
        <f>+'PIB y gst cnst'!H59/'PIB y gst cnst'!$C59</f>
        <v>0.42639183028169575</v>
      </c>
      <c r="I59" s="22">
        <f>+'PIB y gst cnst'!I59/'PIB y gst cnst'!$C59</f>
        <v>9.9533218428945899E-2</v>
      </c>
      <c r="J59" s="22">
        <f>+'PIB y gst cnst'!J59/'PIB y gst cnst'!$C59</f>
        <v>0.43659368407706195</v>
      </c>
      <c r="K59" s="40">
        <f>+'PIB y gst cnst'!K59/'PIB y gst cnst'!$C59</f>
        <v>7.9523146290845753E-2</v>
      </c>
    </row>
    <row r="60" spans="2:11" ht="15.75" x14ac:dyDescent="0.25">
      <c r="B60" s="35" t="s">
        <v>7</v>
      </c>
      <c r="C60" s="22">
        <f>+'PIB y gst cnst'!C60/'PIB y gst cnst'!$C60</f>
        <v>1</v>
      </c>
      <c r="D60" s="22">
        <f>+'PIB y gst cnst'!D60/'PIB y gst cnst'!$C60</f>
        <v>0.72619406766821915</v>
      </c>
      <c r="E60" s="22">
        <f>+'PIB y gst cnst'!E60/'PIB y gst cnst'!$C60</f>
        <v>9.1350648810792884E-2</v>
      </c>
      <c r="F60" s="22">
        <f>+'PIB y gst cnst'!F60/'PIB y gst cnst'!$C60</f>
        <v>0.20646843205761642</v>
      </c>
      <c r="G60" s="22">
        <f>+'PIB y gst cnst'!G60/'PIB y gst cnst'!$C60</f>
        <v>-1.0452606338984432E-2</v>
      </c>
      <c r="H60" s="22">
        <f>+'PIB y gst cnst'!H60/'PIB y gst cnst'!$C60</f>
        <v>0.36987253070267329</v>
      </c>
      <c r="I60" s="22">
        <f>+'PIB y gst cnst'!I60/'PIB y gst cnst'!$C60</f>
        <v>0.10487247894895202</v>
      </c>
      <c r="J60" s="22">
        <f>+'PIB y gst cnst'!J60/'PIB y gst cnst'!$C60</f>
        <v>0.41046484520442178</v>
      </c>
      <c r="K60" s="40">
        <f>+'PIB y gst cnst'!K60/'PIB y gst cnst'!$C60</f>
        <v>7.7840706644847477E-2</v>
      </c>
    </row>
    <row r="61" spans="2:11" ht="15.75" x14ac:dyDescent="0.25">
      <c r="B61" s="36" t="s">
        <v>53</v>
      </c>
      <c r="C61" s="22">
        <f>+'PIB y gst cnst'!C61/'PIB y gst cnst'!$C61</f>
        <v>1</v>
      </c>
      <c r="D61" s="22">
        <f>+'PIB y gst cnst'!D61/'PIB y gst cnst'!$C61</f>
        <v>0.63747182066188957</v>
      </c>
      <c r="E61" s="22">
        <f>+'PIB y gst cnst'!E61/'PIB y gst cnst'!$C61</f>
        <v>9.1346792875165422E-2</v>
      </c>
      <c r="F61" s="22">
        <f>+'PIB y gst cnst'!F61/'PIB y gst cnst'!$C61</f>
        <v>0.20397188117363041</v>
      </c>
      <c r="G61" s="22">
        <f>+'PIB y gst cnst'!G61/'PIB y gst cnst'!$C61</f>
        <v>3.9648386522073101E-2</v>
      </c>
      <c r="H61" s="22">
        <f>+'PIB y gst cnst'!H61/'PIB y gst cnst'!$C61</f>
        <v>0.40151865763990124</v>
      </c>
      <c r="I61" s="22">
        <f>+'PIB y gst cnst'!I61/'PIB y gst cnst'!$C61</f>
        <v>0.12230007609400918</v>
      </c>
      <c r="J61" s="22">
        <f>+'PIB y gst cnst'!J61/'PIB y gst cnst'!$C61</f>
        <v>0.4252021981808965</v>
      </c>
      <c r="K61" s="40">
        <f>+'PIB y gst cnst'!K61/'PIB y gst cnst'!$C61</f>
        <v>7.1055416785772457E-2</v>
      </c>
    </row>
    <row r="62" spans="2:11" ht="15.75" x14ac:dyDescent="0.25">
      <c r="B62" s="35" t="s">
        <v>54</v>
      </c>
      <c r="C62" s="22">
        <f>+'PIB y gst cnst'!C62/'PIB y gst cnst'!$C62</f>
        <v>1</v>
      </c>
      <c r="D62" s="22">
        <f>+'PIB y gst cnst'!D62/'PIB y gst cnst'!$C62</f>
        <v>0.64270820903096859</v>
      </c>
      <c r="E62" s="22">
        <f>+'PIB y gst cnst'!E62/'PIB y gst cnst'!$C62</f>
        <v>9.3447601462311486E-2</v>
      </c>
      <c r="F62" s="22">
        <f>+'PIB y gst cnst'!F62/'PIB y gst cnst'!$C62</f>
        <v>0.20432132473045819</v>
      </c>
      <c r="G62" s="22">
        <f>+'PIB y gst cnst'!G62/'PIB y gst cnst'!$C62</f>
        <v>5.9251905487521531E-2</v>
      </c>
      <c r="H62" s="22">
        <f>+'PIB y gst cnst'!H62/'PIB y gst cnst'!$C62</f>
        <v>0.45069384388853206</v>
      </c>
      <c r="I62" s="22">
        <f>+'PIB y gst cnst'!I62/'PIB y gst cnst'!$C62</f>
        <v>9.5581276451256109E-2</v>
      </c>
      <c r="J62" s="22">
        <f>+'PIB y gst cnst'!J62/'PIB y gst cnst'!$C62</f>
        <v>0.4674191985407472</v>
      </c>
      <c r="K62" s="40">
        <f>+'PIB y gst cnst'!K62/'PIB y gst cnst'!$C62</f>
        <v>7.8584962510300713E-2</v>
      </c>
    </row>
    <row r="63" spans="2:11" ht="15.75" x14ac:dyDescent="0.25">
      <c r="B63" s="35" t="s">
        <v>55</v>
      </c>
      <c r="C63" s="22">
        <f>+'PIB y gst cnst'!C63/'PIB y gst cnst'!$C63</f>
        <v>1</v>
      </c>
      <c r="D63" s="22">
        <f>+'PIB y gst cnst'!D63/'PIB y gst cnst'!$C63</f>
        <v>0.66350295578416862</v>
      </c>
      <c r="E63" s="22">
        <f>+'PIB y gst cnst'!E63/'PIB y gst cnst'!$C63</f>
        <v>9.3752953447112305E-2</v>
      </c>
      <c r="F63" s="22">
        <f>+'PIB y gst cnst'!F63/'PIB y gst cnst'!$C63</f>
        <v>0.2132702079163829</v>
      </c>
      <c r="G63" s="22">
        <f>+'PIB y gst cnst'!G63/'PIB y gst cnst'!$C63</f>
        <v>4.5520099521180919E-2</v>
      </c>
      <c r="H63" s="22">
        <f>+'PIB y gst cnst'!H63/'PIB y gst cnst'!$C63</f>
        <v>0.43475946839375718</v>
      </c>
      <c r="I63" s="22">
        <f>+'PIB y gst cnst'!I63/'PIB y gst cnst'!$C63</f>
        <v>9.9478485178276885E-2</v>
      </c>
      <c r="J63" s="22">
        <f>+'PIB y gst cnst'!J63/'PIB y gst cnst'!$C63</f>
        <v>0.47069964864684499</v>
      </c>
      <c r="K63" s="40">
        <f>+'PIB y gst cnst'!K63/'PIB y gst cnst'!$C63</f>
        <v>7.9584521594033786E-2</v>
      </c>
    </row>
    <row r="64" spans="2:11" ht="15.75" x14ac:dyDescent="0.25">
      <c r="B64" s="35" t="s">
        <v>52</v>
      </c>
      <c r="C64" s="22">
        <f>+'PIB y gst cnst'!C64/'PIB y gst cnst'!$C64</f>
        <v>1</v>
      </c>
      <c r="D64" s="22">
        <f>+'PIB y gst cnst'!D64/'PIB y gst cnst'!$C64</f>
        <v>0.71884753466342932</v>
      </c>
      <c r="E64" s="22">
        <f>+'PIB y gst cnst'!E64/'PIB y gst cnst'!$C64</f>
        <v>8.9289286528181702E-2</v>
      </c>
      <c r="F64" s="22">
        <f>+'PIB y gst cnst'!F64/'PIB y gst cnst'!$C64</f>
        <v>0.20475959737241883</v>
      </c>
      <c r="G64" s="22">
        <f>+'PIB y gst cnst'!G64/'PIB y gst cnst'!$C64</f>
        <v>-1.7385504897421668E-2</v>
      </c>
      <c r="H64" s="22">
        <f>+'PIB y gst cnst'!H64/'PIB y gst cnst'!$C64</f>
        <v>0.38900338014124969</v>
      </c>
      <c r="I64" s="22">
        <f>+'PIB y gst cnst'!I64/'PIB y gst cnst'!$C64</f>
        <v>0.11083084498933603</v>
      </c>
      <c r="J64" s="22">
        <f>+'PIB y gst cnst'!J64/'PIB y gst cnst'!$C64</f>
        <v>0.41324073285639823</v>
      </c>
      <c r="K64" s="40">
        <f>+'PIB y gst cnst'!K64/'PIB y gst cnst'!$C64</f>
        <v>8.2104405940795711E-2</v>
      </c>
    </row>
    <row r="65" spans="2:11" ht="15.75" x14ac:dyDescent="0.25">
      <c r="B65" s="36" t="s">
        <v>66</v>
      </c>
      <c r="C65" s="22">
        <f>+'PIB y gst cnst'!C65/'PIB y gst cnst'!$C65</f>
        <v>1</v>
      </c>
      <c r="D65" s="22">
        <f>+'PIB y gst cnst'!D65/'PIB y gst cnst'!$C65</f>
        <v>0.64176548241285836</v>
      </c>
      <c r="E65" s="22">
        <f>+'PIB y gst cnst'!E65/'PIB y gst cnst'!$C65</f>
        <v>8.8831756432466755E-2</v>
      </c>
      <c r="F65" s="22">
        <f>+'PIB y gst cnst'!F65/'PIB y gst cnst'!$C65</f>
        <v>0.19869267430751314</v>
      </c>
      <c r="G65" s="22">
        <f>+'PIB y gst cnst'!G65/'PIB y gst cnst'!$C65</f>
        <v>4.804468713900064E-2</v>
      </c>
      <c r="H65" s="22">
        <f>+'PIB y gst cnst'!H65/'PIB y gst cnst'!$C65</f>
        <v>0.39114051735413574</v>
      </c>
      <c r="I65" s="22">
        <f>+'PIB y gst cnst'!I65/'PIB y gst cnst'!$C65</f>
        <v>0.13130289573881554</v>
      </c>
      <c r="J65" s="22">
        <f>+'PIB y gst cnst'!J65/'PIB y gst cnst'!$C65</f>
        <v>0.42276986848359366</v>
      </c>
      <c r="K65" s="40">
        <f>+'PIB y gst cnst'!K65/'PIB y gst cnst'!$C65</f>
        <v>7.7008144901196493E-2</v>
      </c>
    </row>
    <row r="66" spans="2:11" ht="15.75" x14ac:dyDescent="0.25">
      <c r="B66" s="35" t="s">
        <v>5</v>
      </c>
      <c r="C66" s="22">
        <f>+'PIB y gst cnst'!C66/'PIB y gst cnst'!$C66</f>
        <v>1</v>
      </c>
      <c r="D66" s="22">
        <f>+'PIB y gst cnst'!D66/'PIB y gst cnst'!$C66</f>
        <v>0.63315775343691438</v>
      </c>
      <c r="E66" s="22">
        <f>+'PIB y gst cnst'!E66/'PIB y gst cnst'!$C66</f>
        <v>8.8574747252996008E-2</v>
      </c>
      <c r="F66" s="22">
        <f>+'PIB y gst cnst'!F66/'PIB y gst cnst'!$C66</f>
        <v>0.19681116800812537</v>
      </c>
      <c r="G66" s="22">
        <f>+'PIB y gst cnst'!G66/'PIB y gst cnst'!$C66</f>
        <v>5.8240703077566867E-2</v>
      </c>
      <c r="H66" s="22">
        <f>+'PIB y gst cnst'!H66/'PIB y gst cnst'!$C66</f>
        <v>0.47600850818631329</v>
      </c>
      <c r="I66" s="22">
        <f>+'PIB y gst cnst'!I66/'PIB y gst cnst'!$C66</f>
        <v>0.11386025147335964</v>
      </c>
      <c r="J66" s="22">
        <f>+'PIB y gst cnst'!J66/'PIB y gst cnst'!$C66</f>
        <v>0.48913301582437302</v>
      </c>
      <c r="K66" s="40">
        <f>+'PIB y gst cnst'!K66/'PIB y gst cnst'!$C66</f>
        <v>7.7520115610902635E-2</v>
      </c>
    </row>
    <row r="67" spans="2:11" ht="15.75" x14ac:dyDescent="0.25">
      <c r="B67" s="35" t="s">
        <v>6</v>
      </c>
      <c r="C67" s="22">
        <f>+'PIB y gst cnst'!C67/'PIB y gst cnst'!$C67</f>
        <v>1</v>
      </c>
      <c r="D67" s="22">
        <f>+'PIB y gst cnst'!D67/'PIB y gst cnst'!$C67</f>
        <v>0.63451376867972009</v>
      </c>
      <c r="E67" s="22">
        <f>+'PIB y gst cnst'!E67/'PIB y gst cnst'!$C67</f>
        <v>8.5911338639653681E-2</v>
      </c>
      <c r="F67" s="22">
        <f>+'PIB y gst cnst'!F67/'PIB y gst cnst'!$C67</f>
        <v>0.19442362733154192</v>
      </c>
      <c r="G67" s="22">
        <f>+'PIB y gst cnst'!G67/'PIB y gst cnst'!$C67</f>
        <v>7.3516486629509215E-2</v>
      </c>
      <c r="H67" s="22">
        <f>+'PIB y gst cnst'!H67/'PIB y gst cnst'!$C67</f>
        <v>0.49977789546163298</v>
      </c>
      <c r="I67" s="22">
        <f>+'PIB y gst cnst'!I67/'PIB y gst cnst'!$C67</f>
        <v>0.10436730097899749</v>
      </c>
      <c r="J67" s="22">
        <f>+'PIB y gst cnst'!J67/'PIB y gst cnst'!$C67</f>
        <v>0.514840991194085</v>
      </c>
      <c r="K67" s="40">
        <f>+'PIB y gst cnst'!K67/'PIB y gst cnst'!$C67</f>
        <v>7.7669426526970314E-2</v>
      </c>
    </row>
    <row r="68" spans="2:11" ht="15.75" x14ac:dyDescent="0.25">
      <c r="B68" s="35" t="s">
        <v>7</v>
      </c>
      <c r="C68" s="22">
        <f>+'PIB y gst cnst'!C68/'PIB y gst cnst'!$C68</f>
        <v>1</v>
      </c>
      <c r="D68" s="22">
        <f>+'PIB y gst cnst'!D68/'PIB y gst cnst'!$C68</f>
        <v>0.71580133934458146</v>
      </c>
      <c r="E68" s="22">
        <f>+'PIB y gst cnst'!E68/'PIB y gst cnst'!$C68</f>
        <v>8.4809783918290305E-2</v>
      </c>
      <c r="F68" s="22">
        <f>+'PIB y gst cnst'!F68/'PIB y gst cnst'!$C68</f>
        <v>0.2228191146380247</v>
      </c>
      <c r="G68" s="22">
        <f>+'PIB y gst cnst'!G68/'PIB y gst cnst'!$C68</f>
        <v>7.4139423642234064E-3</v>
      </c>
      <c r="H68" s="22">
        <f>+'PIB y gst cnst'!H68/'PIB y gst cnst'!$C68</f>
        <v>0.4102550281375294</v>
      </c>
      <c r="I68" s="22">
        <f>+'PIB y gst cnst'!I68/'PIB y gst cnst'!$C68</f>
        <v>0.1133863074649037</v>
      </c>
      <c r="J68" s="22">
        <f>+'PIB y gst cnst'!J68/'PIB y gst cnst'!$C68</f>
        <v>0.48286828258562969</v>
      </c>
      <c r="K68" s="40">
        <f>+'PIB y gst cnst'!K68/'PIB y gst cnst'!$C68</f>
        <v>7.1617233281923265E-2</v>
      </c>
    </row>
    <row r="69" spans="2:11" ht="15.75" x14ac:dyDescent="0.25">
      <c r="B69" s="35" t="s">
        <v>67</v>
      </c>
      <c r="C69" s="22">
        <f>+'PIB y gst cnst'!C69/'PIB y gst cnst'!$C69</f>
        <v>1</v>
      </c>
      <c r="D69" s="22">
        <f>+'PIB y gst cnst'!D69/'PIB y gst cnst'!$C69</f>
        <v>0.61850627288739501</v>
      </c>
      <c r="E69" s="22">
        <f>+'PIB y gst cnst'!E69/'PIB y gst cnst'!$C69</f>
        <v>8.2891158531079118E-2</v>
      </c>
      <c r="F69" s="22">
        <f>+'PIB y gst cnst'!F69/'PIB y gst cnst'!$C69</f>
        <v>0.20292805522414772</v>
      </c>
      <c r="G69" s="22">
        <f>+'PIB y gst cnst'!G69/'PIB y gst cnst'!$C69</f>
        <v>6.7269175393667627E-2</v>
      </c>
      <c r="H69" s="22">
        <f>+'PIB y gst cnst'!H69/'PIB y gst cnst'!$C69</f>
        <v>0.41933780167908358</v>
      </c>
      <c r="I69" s="22">
        <f>+'PIB y gst cnst'!I69/'PIB y gst cnst'!$C69</f>
        <v>0.12826629703057296</v>
      </c>
      <c r="J69" s="22">
        <f>+'PIB y gst cnst'!J69/'PIB y gst cnst'!$C69</f>
        <v>0.45207314838743257</v>
      </c>
      <c r="K69" s="40">
        <f>+'PIB y gst cnst'!K69/'PIB y gst cnst'!$C69</f>
        <v>6.7125612358513498E-2</v>
      </c>
    </row>
    <row r="70" spans="2:11" ht="15.75" x14ac:dyDescent="0.25">
      <c r="B70" s="35" t="s">
        <v>5</v>
      </c>
      <c r="C70" s="22">
        <f>+'PIB y gst cnst'!C70/'PIB y gst cnst'!$C70</f>
        <v>1</v>
      </c>
      <c r="D70" s="22">
        <f>+'PIB y gst cnst'!D70/'PIB y gst cnst'!$C70</f>
        <v>0.60877013025396487</v>
      </c>
      <c r="E70" s="22">
        <f>+'PIB y gst cnst'!E70/'PIB y gst cnst'!$C70</f>
        <v>8.3345853882282106E-2</v>
      </c>
      <c r="F70" s="22">
        <f>+'PIB y gst cnst'!F70/'PIB y gst cnst'!$C70</f>
        <v>0.18783983930080839</v>
      </c>
      <c r="G70" s="22">
        <f>+'PIB y gst cnst'!G70/'PIB y gst cnst'!$C70</f>
        <v>0.11441156219068023</v>
      </c>
      <c r="H70" s="22">
        <f>+'PIB y gst cnst'!H70/'PIB y gst cnst'!$C70</f>
        <v>0.47246256598690523</v>
      </c>
      <c r="I70" s="22">
        <f>+'PIB y gst cnst'!I70/'PIB y gst cnst'!$C70</f>
        <v>0.11024276265741612</v>
      </c>
      <c r="J70" s="22">
        <f>+'PIB y gst cnst'!J70/'PIB y gst cnst'!$C70</f>
        <v>0.50571195730500362</v>
      </c>
      <c r="K70" s="40">
        <f>+'PIB y gst cnst'!K70/'PIB y gst cnst'!$C70</f>
        <v>7.1360756967053393E-2</v>
      </c>
    </row>
    <row r="71" spans="2:11" ht="15.75" x14ac:dyDescent="0.25">
      <c r="B71" s="35" t="s">
        <v>6</v>
      </c>
      <c r="C71" s="22">
        <f>+'PIB y gst cnst'!C71/'PIB y gst cnst'!$C71</f>
        <v>1</v>
      </c>
      <c r="D71" s="22">
        <f>+'PIB y gst cnst'!D71/'PIB y gst cnst'!$C71</f>
        <v>0.61948541338491325</v>
      </c>
      <c r="E71" s="22">
        <f>+'PIB y gst cnst'!E71/'PIB y gst cnst'!$C71</f>
        <v>8.222529527548815E-2</v>
      </c>
      <c r="F71" s="22">
        <f>+'PIB y gst cnst'!F71/'PIB y gst cnst'!$C71</f>
        <v>0.207379113907073</v>
      </c>
      <c r="G71" s="22">
        <f>+'PIB y gst cnst'!G71/'PIB y gst cnst'!$C71</f>
        <v>5.2926486635617151E-2</v>
      </c>
      <c r="H71" s="22">
        <f>+'PIB y gst cnst'!H71/'PIB y gst cnst'!$C71</f>
        <v>0.49919992199155372</v>
      </c>
      <c r="I71" s="22">
        <f>+'PIB y gst cnst'!I71/'PIB y gst cnst'!$C71</f>
        <v>0.10939335126434883</v>
      </c>
      <c r="J71" s="22">
        <f>+'PIB y gst cnst'!J71/'PIB y gst cnst'!$C71</f>
        <v>0.50093726972603525</v>
      </c>
      <c r="K71" s="40">
        <f>+'PIB y gst cnst'!K71/'PIB y gst cnst'!$C71</f>
        <v>6.9672312732958791E-2</v>
      </c>
    </row>
    <row r="72" spans="2:11" ht="15.75" x14ac:dyDescent="0.25">
      <c r="B72" s="35" t="s">
        <v>7</v>
      </c>
      <c r="C72" s="22">
        <f>+'PIB y gst cnst'!C72/'PIB y gst cnst'!$C72</f>
        <v>1</v>
      </c>
      <c r="D72" s="22">
        <f>+'PIB y gst cnst'!D72/'PIB y gst cnst'!$C72</f>
        <v>0.70519466576453838</v>
      </c>
      <c r="E72" s="22">
        <f>+'PIB y gst cnst'!E72/'PIB y gst cnst'!$C72</f>
        <v>8.0761806044545026E-2</v>
      </c>
      <c r="F72" s="22">
        <f>+'PIB y gst cnst'!F72/'PIB y gst cnst'!$C72</f>
        <v>0.22944613073672576</v>
      </c>
      <c r="G72" s="22">
        <f>+'PIB y gst cnst'!G72/'PIB y gst cnst'!$C72</f>
        <v>-1.3574455855447021E-2</v>
      </c>
      <c r="H72" s="22">
        <f>+'PIB y gst cnst'!H72/'PIB y gst cnst'!$C72</f>
        <v>0.41737885968955241</v>
      </c>
      <c r="I72" s="22">
        <f>+'PIB y gst cnst'!I72/'PIB y gst cnst'!$C72</f>
        <v>0.11499966859645852</v>
      </c>
      <c r="J72" s="22">
        <f>+'PIB y gst cnst'!J72/'PIB y gst cnst'!$C72</f>
        <v>0.46124133808554479</v>
      </c>
      <c r="K72" s="40">
        <f>+'PIB y gst cnst'!K72/'PIB y gst cnst'!$C72</f>
        <v>7.2965336890828333E-2</v>
      </c>
    </row>
    <row r="73" spans="2:11" ht="15.75" x14ac:dyDescent="0.25">
      <c r="B73" s="35" t="s">
        <v>70</v>
      </c>
      <c r="C73" s="22">
        <f>+'PIB y gst cnst'!C73/'PIB y gst cnst'!$C73</f>
        <v>1</v>
      </c>
      <c r="D73" s="22">
        <f>+'PIB y gst cnst'!D73/'PIB y gst cnst'!$C73</f>
        <v>0.61917722425008459</v>
      </c>
      <c r="E73" s="22">
        <f>+'PIB y gst cnst'!E73/'PIB y gst cnst'!$C73</f>
        <v>7.8859979721544418E-2</v>
      </c>
      <c r="F73" s="22">
        <f>+'PIB y gst cnst'!F73/'PIB y gst cnst'!$C73</f>
        <v>0.21599668525924132</v>
      </c>
      <c r="G73" s="22">
        <f>+'PIB y gst cnst'!G73/'PIB y gst cnst'!$C73</f>
        <v>4.5096056955162021E-2</v>
      </c>
      <c r="H73" s="22">
        <f>+'PIB y gst cnst'!H73/'PIB y gst cnst'!$C73</f>
        <v>0.4309573781638984</v>
      </c>
      <c r="I73" s="22">
        <f>+'PIB y gst cnst'!I73/'PIB y gst cnst'!$C73</f>
        <v>0.12645473829961937</v>
      </c>
      <c r="J73" s="22">
        <f>+'PIB y gst cnst'!J73/'PIB y gst cnst'!$C73</f>
        <v>0.44303985892059478</v>
      </c>
      <c r="K73" s="40">
        <f>+'PIB y gst cnst'!K73/'PIB y gst cnst'!$C73</f>
        <v>7.3502203728955384E-2</v>
      </c>
    </row>
    <row r="74" spans="2:11" ht="15.75" x14ac:dyDescent="0.25">
      <c r="B74" s="35" t="s">
        <v>71</v>
      </c>
      <c r="C74" s="22">
        <f>+'PIB y gst cnst'!C74/'PIB y gst cnst'!$C74</f>
        <v>1</v>
      </c>
      <c r="D74" s="22">
        <f>+'PIB y gst cnst'!D74/'PIB y gst cnst'!$C74</f>
        <v>0.60461421077723598</v>
      </c>
      <c r="E74" s="22">
        <f>+'PIB y gst cnst'!E74/'PIB y gst cnst'!$C74</f>
        <v>7.7830427183036857E-2</v>
      </c>
      <c r="F74" s="22">
        <f>+'PIB y gst cnst'!F74/'PIB y gst cnst'!$C74</f>
        <v>0.21228344035765156</v>
      </c>
      <c r="G74" s="22">
        <f>+'PIB y gst cnst'!G74/'PIB y gst cnst'!$C74</f>
        <v>2.2750635588499213E-2</v>
      </c>
      <c r="H74" s="22">
        <f>+'PIB y gst cnst'!H74/'PIB y gst cnst'!$C74</f>
        <v>0.49448523384750209</v>
      </c>
      <c r="I74" s="22">
        <f>+'PIB y gst cnst'!I74/'PIB y gst cnst'!$C74</f>
        <v>0.11814586200922415</v>
      </c>
      <c r="J74" s="22">
        <f>+'PIB y gst cnst'!J74/'PIB y gst cnst'!$C74</f>
        <v>0.46049776907184087</v>
      </c>
      <c r="K74" s="40">
        <f>+'PIB y gst cnst'!K74/'PIB y gst cnst'!$C74</f>
        <v>6.9612040691308955E-2</v>
      </c>
    </row>
    <row r="75" spans="2:11" ht="15.75" x14ac:dyDescent="0.25">
      <c r="B75" s="35" t="s">
        <v>51</v>
      </c>
      <c r="C75" s="22">
        <f>+'PIB y gst cnst'!C75/'PIB y gst cnst'!$C75</f>
        <v>1</v>
      </c>
      <c r="D75" s="22">
        <f>+'PIB y gst cnst'!D75/'PIB y gst cnst'!$C75</f>
        <v>0.61995849770010092</v>
      </c>
      <c r="E75" s="22">
        <f>+'PIB y gst cnst'!E75/'PIB y gst cnst'!$C75</f>
        <v>7.7948901990655364E-2</v>
      </c>
      <c r="F75" s="22">
        <f>+'PIB y gst cnst'!F75/'PIB y gst cnst'!$C75</f>
        <v>0.23153113526791527</v>
      </c>
      <c r="G75" s="22">
        <f>+'PIB y gst cnst'!G75/'PIB y gst cnst'!$C75</f>
        <v>1.9790054145971372E-2</v>
      </c>
      <c r="H75" s="22">
        <f>+'PIB y gst cnst'!H75/'PIB y gst cnst'!$C75</f>
        <v>0.49011591208720223</v>
      </c>
      <c r="I75" s="22">
        <f>+'PIB y gst cnst'!I75/'PIB y gst cnst'!$C75</f>
        <v>0.11739388013043608</v>
      </c>
      <c r="J75" s="22">
        <f>+'PIB y gst cnst'!J75/'PIB y gst cnst'!$C75</f>
        <v>0.48893830068668781</v>
      </c>
      <c r="K75" s="40">
        <f>+'PIB y gst cnst'!K75/'PIB y gst cnst'!$C75</f>
        <v>6.7800080635593313E-2</v>
      </c>
    </row>
    <row r="76" spans="2:11" ht="15.75" x14ac:dyDescent="0.25">
      <c r="B76" s="35" t="s">
        <v>69</v>
      </c>
      <c r="C76" s="22">
        <f>+'PIB y gst cnst'!C76/'PIB y gst cnst'!$C76</f>
        <v>1</v>
      </c>
      <c r="D76" s="22">
        <f>+'PIB y gst cnst'!D76/'PIB y gst cnst'!$C76</f>
        <v>0.6987926036621338</v>
      </c>
      <c r="E76" s="22">
        <f>+'PIB y gst cnst'!E76/'PIB y gst cnst'!$C76</f>
        <v>7.7287522404272738E-2</v>
      </c>
      <c r="F76" s="22">
        <f>+'PIB y gst cnst'!F76/'PIB y gst cnst'!$C76</f>
        <v>0.24564097946411251</v>
      </c>
      <c r="G76" s="22">
        <f>+'PIB y gst cnst'!G76/'PIB y gst cnst'!$C76</f>
        <v>-3.4087179911388106E-2</v>
      </c>
      <c r="H76" s="22">
        <f>+'PIB y gst cnst'!H76/'PIB y gst cnst'!$C76</f>
        <v>0.41413639932141211</v>
      </c>
      <c r="I76" s="22">
        <f>+'PIB y gst cnst'!I76/'PIB y gst cnst'!$C76</f>
        <v>0.12110453071960282</v>
      </c>
      <c r="J76" s="22">
        <f>+'PIB y gst cnst'!J76/'PIB y gst cnst'!$C76</f>
        <v>0.45205387090666449</v>
      </c>
      <c r="K76" s="40">
        <f>+'PIB y gst cnst'!K76/'PIB y gst cnst'!$C76</f>
        <v>7.0820984753481475E-2</v>
      </c>
    </row>
    <row r="77" spans="2:11" ht="15.75" x14ac:dyDescent="0.25">
      <c r="B77" s="35" t="s">
        <v>78</v>
      </c>
      <c r="C77" s="22">
        <f>+'PIB y gst cnst'!C77/'PIB y gst cnst'!$C77</f>
        <v>1</v>
      </c>
      <c r="D77" s="22">
        <f>+'PIB y gst cnst'!D77/'PIB y gst cnst'!$C77</f>
        <v>0.61048353464971294</v>
      </c>
      <c r="E77" s="22">
        <f>+'PIB y gst cnst'!E77/'PIB y gst cnst'!$C77</f>
        <v>7.6348763978826589E-2</v>
      </c>
      <c r="F77" s="22">
        <f>+'PIB y gst cnst'!F77/'PIB y gst cnst'!$C77</f>
        <v>0.23575962278100773</v>
      </c>
      <c r="G77" s="22">
        <f>+'PIB y gst cnst'!G77/'PIB y gst cnst'!$C77</f>
        <v>5.3973296475409396E-2</v>
      </c>
      <c r="H77" s="22">
        <f>+'PIB y gst cnst'!H77/'PIB y gst cnst'!$C77</f>
        <v>0.40336104631714759</v>
      </c>
      <c r="I77" s="22">
        <f>+'PIB y gst cnst'!I77/'PIB y gst cnst'!$C77</f>
        <v>0.1312735623896609</v>
      </c>
      <c r="J77" s="22">
        <f>+'PIB y gst cnst'!J77/'PIB y gst cnst'!$C77</f>
        <v>0.45202608228347441</v>
      </c>
      <c r="K77" s="40">
        <f>+'PIB y gst cnst'!K77/'PIB y gst cnst'!$C77</f>
        <v>5.9173744308290699E-2</v>
      </c>
    </row>
    <row r="78" spans="2:11" ht="15.75" x14ac:dyDescent="0.25">
      <c r="B78" s="35" t="s">
        <v>71</v>
      </c>
      <c r="C78" s="22">
        <f>+'PIB y gst cnst'!C78/'PIB y gst cnst'!$C78</f>
        <v>1</v>
      </c>
      <c r="D78" s="22">
        <f>+'PIB y gst cnst'!D78/'PIB y gst cnst'!$C78</f>
        <v>0.60744311206154977</v>
      </c>
      <c r="E78" s="22">
        <f>+'PIB y gst cnst'!E78/'PIB y gst cnst'!$C78</f>
        <v>7.8281890874302026E-2</v>
      </c>
      <c r="F78" s="22">
        <f>+'PIB y gst cnst'!F78/'PIB y gst cnst'!$C78</f>
        <v>0.24086342040350189</v>
      </c>
      <c r="G78" s="22">
        <f>+'PIB y gst cnst'!G78/'PIB y gst cnst'!$C78</f>
        <v>9.7318118981244581E-2</v>
      </c>
      <c r="H78" s="22">
        <f>+'PIB y gst cnst'!H78/'PIB y gst cnst'!$C78</f>
        <v>0.45000406125523179</v>
      </c>
      <c r="I78" s="22">
        <f>+'PIB y gst cnst'!I78/'PIB y gst cnst'!$C78</f>
        <v>0.12211762110846121</v>
      </c>
      <c r="J78" s="22">
        <f>+'PIB y gst cnst'!J78/'PIB y gst cnst'!$C78</f>
        <v>0.52990331794764178</v>
      </c>
      <c r="K78" s="40">
        <f>+'PIB y gst cnst'!K78/'PIB y gst cnst'!$C78</f>
        <v>6.6124906736649586E-2</v>
      </c>
    </row>
    <row r="79" spans="2:11" ht="15.75" x14ac:dyDescent="0.25">
      <c r="B79" s="35" t="s">
        <v>55</v>
      </c>
      <c r="C79" s="22">
        <f>+'PIB y gst cnst'!C79/'PIB y gst cnst'!$C79</f>
        <v>1</v>
      </c>
      <c r="D79" s="22">
        <f>+'PIB y gst cnst'!D79/'PIB y gst cnst'!$C79</f>
        <v>0.62011148328818622</v>
      </c>
      <c r="E79" s="22">
        <f>+'PIB y gst cnst'!E79/'PIB y gst cnst'!$C79</f>
        <v>7.9418259937375127E-2</v>
      </c>
      <c r="F79" s="22">
        <f>+'PIB y gst cnst'!F79/'PIB y gst cnst'!$C79</f>
        <v>0.24608110491539084</v>
      </c>
      <c r="G79" s="22">
        <f>+'PIB y gst cnst'!G79/'PIB y gst cnst'!$C79</f>
        <v>3.7567179321578888E-2</v>
      </c>
      <c r="H79" s="22">
        <f>+'PIB y gst cnst'!H79/'PIB y gst cnst'!$C79</f>
        <v>0.46963479571533218</v>
      </c>
      <c r="I79" s="22">
        <f>+'PIB y gst cnst'!I79/'PIB y gst cnst'!$C79</f>
        <v>0.13566762010390279</v>
      </c>
      <c r="J79" s="22">
        <f>+'PIB y gst cnst'!J79/'PIB y gst cnst'!$C79</f>
        <v>0.52000384390281507</v>
      </c>
      <c r="K79" s="40">
        <f>+'PIB y gst cnst'!K79/'PIB y gst cnst'!$C79</f>
        <v>6.847659937895105E-2</v>
      </c>
    </row>
    <row r="80" spans="2:11" ht="15.75" x14ac:dyDescent="0.25">
      <c r="B80" s="35" t="s">
        <v>52</v>
      </c>
      <c r="C80" s="22">
        <f>+'PIB y gst cnst'!C80/'PIB y gst cnst'!$C80</f>
        <v>1</v>
      </c>
      <c r="D80" s="22">
        <f>+'PIB y gst cnst'!D80/'PIB y gst cnst'!$C80</f>
        <v>0.72658724739609304</v>
      </c>
      <c r="E80" s="22">
        <f>+'PIB y gst cnst'!E80/'PIB y gst cnst'!$C80</f>
        <v>8.2950318966509548E-2</v>
      </c>
      <c r="F80" s="22">
        <f>+'PIB y gst cnst'!F80/'PIB y gst cnst'!$C80</f>
        <v>0.25720166450782345</v>
      </c>
      <c r="G80" s="22">
        <f>+'PIB y gst cnst'!G80/'PIB y gst cnst'!$C80</f>
        <v>-4.98913604970656E-2</v>
      </c>
      <c r="H80" s="22">
        <f>+'PIB y gst cnst'!H80/'PIB y gst cnst'!$C80</f>
        <v>0.37884640514924728</v>
      </c>
      <c r="I80" s="22">
        <f>+'PIB y gst cnst'!I80/'PIB y gst cnst'!$C80</f>
        <v>0.11322012185147509</v>
      </c>
      <c r="J80" s="22">
        <f>+'PIB y gst cnst'!J80/'PIB y gst cnst'!$C80</f>
        <v>0.44759916091502122</v>
      </c>
      <c r="K80" s="40">
        <f>+'PIB y gst cnst'!K80/'PIB y gst cnst'!$C80</f>
        <v>6.1315236459061624E-2</v>
      </c>
    </row>
    <row r="81" spans="2:11" ht="15.75" x14ac:dyDescent="0.25">
      <c r="B81" s="35" t="s">
        <v>81</v>
      </c>
      <c r="C81" s="22">
        <f>+'PIB y gst cnst'!C81/'PIB y gst cnst'!$C81</f>
        <v>1</v>
      </c>
      <c r="D81" s="22">
        <f>+'PIB y gst cnst'!D81/'PIB y gst cnst'!$C81</f>
        <v>0.65100746310275326</v>
      </c>
      <c r="E81" s="22">
        <f>+'PIB y gst cnst'!E81/'PIB y gst cnst'!$C81</f>
        <v>8.5184448181915534E-2</v>
      </c>
      <c r="F81" s="22">
        <f>+'PIB y gst cnst'!F81/'PIB y gst cnst'!$C81</f>
        <v>0.21961359634201275</v>
      </c>
      <c r="G81" s="22">
        <f>+'PIB y gst cnst'!G81/'PIB y gst cnst'!$C81</f>
        <v>-3.3034794676856209E-2</v>
      </c>
      <c r="H81" s="22">
        <f>+'PIB y gst cnst'!H81/'PIB y gst cnst'!$C81</f>
        <v>0.35826392179493433</v>
      </c>
      <c r="I81" s="22">
        <f>+'PIB y gst cnst'!I81/'PIB y gst cnst'!$C81</f>
        <v>0.1210175386425984</v>
      </c>
      <c r="J81" s="22">
        <f>+'PIB y gst cnst'!J81/'PIB y gst cnst'!$C81</f>
        <v>0.35212606436557808</v>
      </c>
      <c r="K81" s="40">
        <f>+'PIB y gst cnst'!K81/'PIB y gst cnst'!$C81</f>
        <v>4.9926109021779963E-2</v>
      </c>
    </row>
    <row r="82" spans="2:11" ht="15.75" x14ac:dyDescent="0.25">
      <c r="B82" s="35" t="s">
        <v>71</v>
      </c>
      <c r="C82" s="22">
        <f>+'PIB y gst cnst'!C82/'PIB y gst cnst'!$C82</f>
        <v>1</v>
      </c>
      <c r="D82" s="22">
        <f>+'PIB y gst cnst'!D82/'PIB y gst cnst'!$C82</f>
        <v>0.63347635603767816</v>
      </c>
      <c r="E82" s="22">
        <f>+'PIB y gst cnst'!E82/'PIB y gst cnst'!$C82</f>
        <v>8.5831249445657037E-2</v>
      </c>
      <c r="F82" s="22">
        <f>+'PIB y gst cnst'!F82/'PIB y gst cnst'!$C82</f>
        <v>0.20790026699551128</v>
      </c>
      <c r="G82" s="22">
        <f>+'PIB y gst cnst'!G82/'PIB y gst cnst'!$C82</f>
        <v>-7.7230338612710369E-3</v>
      </c>
      <c r="H82" s="22">
        <f>+'PIB y gst cnst'!H82/'PIB y gst cnst'!$C82</f>
        <v>0.42887077929883105</v>
      </c>
      <c r="I82" s="22">
        <f>+'PIB y gst cnst'!I82/'PIB y gst cnst'!$C82</f>
        <v>0.10770385851884763</v>
      </c>
      <c r="J82" s="22">
        <f>+'PIB y gst cnst'!J82/'PIB y gst cnst'!$C82</f>
        <v>0.4016059857178767</v>
      </c>
      <c r="K82" s="40">
        <f>+'PIB y gst cnst'!K82/'PIB y gst cnst'!$C82</f>
        <v>5.4453490717377394E-2</v>
      </c>
    </row>
    <row r="83" spans="2:11" ht="15.75" x14ac:dyDescent="0.25">
      <c r="B83" s="35" t="s">
        <v>55</v>
      </c>
      <c r="C83" s="22">
        <f>+'PIB y gst cnst'!C83/'PIB y gst cnst'!$C83</f>
        <v>1</v>
      </c>
      <c r="D83" s="22">
        <f>+'PIB y gst cnst'!D83/'PIB y gst cnst'!$C83</f>
        <v>0.63153854542619903</v>
      </c>
      <c r="E83" s="22">
        <f>+'PIB y gst cnst'!E83/'PIB y gst cnst'!$C83</f>
        <v>8.5042476963539407E-2</v>
      </c>
      <c r="F83" s="22">
        <f>+'PIB y gst cnst'!F83/'PIB y gst cnst'!$C83</f>
        <v>0.21608381606514368</v>
      </c>
      <c r="G83" s="22">
        <f>+'PIB y gst cnst'!G83/'PIB y gst cnst'!$C83</f>
        <v>-5.41101725733402E-2</v>
      </c>
      <c r="H83" s="22">
        <f>+'PIB y gst cnst'!H83/'PIB y gst cnst'!$C83</f>
        <v>0.46732707099417803</v>
      </c>
      <c r="I83" s="22">
        <f>+'PIB y gst cnst'!I83/'PIB y gst cnst'!$C83</f>
        <v>0.11487797093330658</v>
      </c>
      <c r="J83" s="22">
        <f>+'PIB y gst cnst'!J83/'PIB y gst cnst'!$C83</f>
        <v>0.3977347232528558</v>
      </c>
      <c r="K83" s="40">
        <f>+'PIB y gst cnst'!K83/'PIB y gst cnst'!$C83</f>
        <v>6.3024984556170782E-2</v>
      </c>
    </row>
    <row r="84" spans="2:11" ht="15.75" x14ac:dyDescent="0.25">
      <c r="B84" s="35" t="s">
        <v>52</v>
      </c>
      <c r="C84" s="22">
        <f>+'PIB y gst cnst'!C84/'PIB y gst cnst'!$C84</f>
        <v>1</v>
      </c>
      <c r="D84" s="22">
        <f>+'PIB y gst cnst'!D84/'PIB y gst cnst'!$C84</f>
        <v>0.7151068071803155</v>
      </c>
      <c r="E84" s="22">
        <f>+'PIB y gst cnst'!E84/'PIB y gst cnst'!$C84</f>
        <v>8.5552224451232436E-2</v>
      </c>
      <c r="F84" s="22">
        <f>+'PIB y gst cnst'!F84/'PIB y gst cnst'!$C84</f>
        <v>0.23540766053737874</v>
      </c>
      <c r="G84" s="22">
        <f>+'PIB y gst cnst'!G84/'PIB y gst cnst'!$C84</f>
        <v>-4.4428580287490742E-2</v>
      </c>
      <c r="H84" s="22">
        <f>+'PIB y gst cnst'!H84/'PIB y gst cnst'!$C84</f>
        <v>0.38526766283628888</v>
      </c>
      <c r="I84" s="22">
        <f>+'PIB y gst cnst'!I84/'PIB y gst cnst'!$C84</f>
        <v>0.10972267825987807</v>
      </c>
      <c r="J84" s="22">
        <f>+'PIB y gst cnst'!J84/'PIB y gst cnst'!$C84</f>
        <v>0.42883248709614519</v>
      </c>
      <c r="K84" s="40">
        <f>+'PIB y gst cnst'!K84/'PIB y gst cnst'!$C84</f>
        <v>5.7795965881457786E-2</v>
      </c>
    </row>
    <row r="85" spans="2:11" ht="15.75" x14ac:dyDescent="0.25">
      <c r="B85" s="35" t="s">
        <v>82</v>
      </c>
      <c r="C85" s="22">
        <f>+'PIB y gst cnst'!C85/'PIB y gst cnst'!$C85</f>
        <v>1</v>
      </c>
      <c r="D85" s="22">
        <f>+'PIB y gst cnst'!D85/'PIB y gst cnst'!$C85</f>
        <v>0.62823505589804352</v>
      </c>
      <c r="E85" s="22">
        <f>+'PIB y gst cnst'!E85/'PIB y gst cnst'!$C85</f>
        <v>8.4357309196657446E-2</v>
      </c>
      <c r="F85" s="22">
        <f>+'PIB y gst cnst'!F85/'PIB y gst cnst'!$C85</f>
        <v>0.21636837182602436</v>
      </c>
      <c r="G85" s="22">
        <f>+'PIB y gst cnst'!G85/'PIB y gst cnst'!$C85</f>
        <v>1.6273205639915515E-2</v>
      </c>
      <c r="H85" s="22">
        <f>+'PIB y gst cnst'!H85/'PIB y gst cnst'!$C85</f>
        <v>0.38635551897628834</v>
      </c>
      <c r="I85" s="22">
        <f>+'PIB y gst cnst'!I85/'PIB y gst cnst'!$C85</f>
        <v>0.13030401743042719</v>
      </c>
      <c r="J85" s="22">
        <f>+'PIB y gst cnst'!J85/'PIB y gst cnst'!$C85</f>
        <v>0.39891514914146664</v>
      </c>
      <c r="K85" s="40">
        <f>+'PIB y gst cnst'!K85/'PIB y gst cnst'!$C85</f>
        <v>6.2978329825889773E-2</v>
      </c>
    </row>
    <row r="86" spans="2:11" ht="15.75" x14ac:dyDescent="0.25">
      <c r="B86" s="35" t="s">
        <v>71</v>
      </c>
      <c r="C86" s="22">
        <f>+'PIB y gst cnst'!C86/'PIB y gst cnst'!$C86</f>
        <v>1</v>
      </c>
      <c r="D86" s="22">
        <f>+'PIB y gst cnst'!D86/'PIB y gst cnst'!$C86</f>
        <v>0.62865010585339565</v>
      </c>
      <c r="E86" s="22">
        <f>+'PIB y gst cnst'!E86/'PIB y gst cnst'!$C86</f>
        <v>8.5906334533138229E-2</v>
      </c>
      <c r="F86" s="22">
        <f>+'PIB y gst cnst'!F86/'PIB y gst cnst'!$C86</f>
        <v>0.21212647842725774</v>
      </c>
      <c r="G86" s="22">
        <f>+'PIB y gst cnst'!G86/'PIB y gst cnst'!$C86</f>
        <v>3.8650571764501734E-2</v>
      </c>
      <c r="H86" s="22">
        <f>+'PIB y gst cnst'!H86/'PIB y gst cnst'!$C86</f>
        <v>0.42974757627415699</v>
      </c>
      <c r="I86" s="22">
        <f>+'PIB y gst cnst'!I86/'PIB y gst cnst'!$C86</f>
        <v>0.11451690707421233</v>
      </c>
      <c r="J86" s="22">
        <f>+'PIB y gst cnst'!J86/'PIB y gst cnst'!$C86</f>
        <v>0.44258787845201075</v>
      </c>
      <c r="K86" s="40">
        <f>+'PIB y gst cnst'!K86/'PIB y gst cnst'!$C86</f>
        <v>6.7010095474652004E-2</v>
      </c>
    </row>
    <row r="87" spans="2:11" ht="15.75" x14ac:dyDescent="0.25">
      <c r="B87" s="35" t="s">
        <v>55</v>
      </c>
      <c r="C87" s="22">
        <f>+'PIB y gst cnst'!C87/'PIB y gst cnst'!$C87</f>
        <v>1</v>
      </c>
      <c r="D87" s="22">
        <f>+'PIB y gst cnst'!D87/'PIB y gst cnst'!$C87</f>
        <v>0.63553836555930976</v>
      </c>
      <c r="E87" s="22">
        <f>+'PIB y gst cnst'!E87/'PIB y gst cnst'!$C87</f>
        <v>8.528192946076843E-2</v>
      </c>
      <c r="F87" s="22">
        <f>+'PIB y gst cnst'!F87/'PIB y gst cnst'!$C87</f>
        <v>0.22080130156582736</v>
      </c>
      <c r="G87" s="22">
        <f>+'PIB y gst cnst'!G87/'PIB y gst cnst'!$C87</f>
        <v>2.9348317134646806E-2</v>
      </c>
      <c r="H87" s="22">
        <f>+'PIB y gst cnst'!H87/'PIB y gst cnst'!$C87</f>
        <v>0.4360887516047528</v>
      </c>
      <c r="I87" s="22">
        <f>+'PIB y gst cnst'!I87/'PIB y gst cnst'!$C87</f>
        <v>0.11745998324329872</v>
      </c>
      <c r="J87" s="22">
        <f>+'PIB y gst cnst'!J87/'PIB y gst cnst'!$C87</f>
        <v>0.45774680182780952</v>
      </c>
      <c r="K87" s="40">
        <f>+'PIB y gst cnst'!K87/'PIB y gst cnst'!$C87</f>
        <v>6.6771846740794408E-2</v>
      </c>
    </row>
    <row r="88" spans="2:11" ht="15.75" x14ac:dyDescent="0.25">
      <c r="B88" s="35" t="s">
        <v>52</v>
      </c>
      <c r="C88" s="22">
        <f>+'PIB y gst cnst'!C88/'PIB y gst cnst'!$C88</f>
        <v>1</v>
      </c>
      <c r="D88" s="22">
        <f>+'PIB y gst cnst'!D88/'PIB y gst cnst'!$C88</f>
        <v>0.7274475488584955</v>
      </c>
      <c r="E88" s="22">
        <f>+'PIB y gst cnst'!E88/'PIB y gst cnst'!$C88</f>
        <v>8.5145870826304149E-2</v>
      </c>
      <c r="F88" s="22">
        <f>+'PIB y gst cnst'!F88/'PIB y gst cnst'!$C88</f>
        <v>0.23477642393360199</v>
      </c>
      <c r="G88" s="22">
        <f>+'PIB y gst cnst'!G88/'PIB y gst cnst'!$C88</f>
        <v>-2.8524881906737843E-2</v>
      </c>
      <c r="H88" s="22">
        <f>+'PIB y gst cnst'!H88/'PIB y gst cnst'!$C88</f>
        <v>0.38921305416466617</v>
      </c>
      <c r="I88" s="22">
        <f>+'PIB y gst cnst'!I88/'PIB y gst cnst'!$C88</f>
        <v>0.10240462214619259</v>
      </c>
      <c r="J88" s="22">
        <f>+'PIB y gst cnst'!J88/'PIB y gst cnst'!$C88</f>
        <v>0.44609538693999717</v>
      </c>
      <c r="K88" s="40">
        <f>+'PIB y gst cnst'!K88/'PIB y gst cnst'!$C88</f>
        <v>6.4367251082525417E-2</v>
      </c>
    </row>
    <row r="89" spans="2:11" ht="15.75" x14ac:dyDescent="0.25">
      <c r="B89" s="35" t="s">
        <v>83</v>
      </c>
      <c r="C89" s="22">
        <f>+'PIB y gst cnst'!C89/'PIB y gst cnst'!$C89</f>
        <v>1</v>
      </c>
      <c r="D89" s="22">
        <f>+'PIB y gst cnst'!D89/'PIB y gst cnst'!$C89</f>
        <v>0.64308344879679191</v>
      </c>
      <c r="E89" s="22">
        <f>+'PIB y gst cnst'!E89/'PIB y gst cnst'!$C89</f>
        <v>8.407828066236267E-2</v>
      </c>
      <c r="F89" s="22">
        <f>+'PIB y gst cnst'!F89/'PIB y gst cnst'!$C89</f>
        <v>0.21069946101413445</v>
      </c>
      <c r="G89" s="22">
        <f>+'PIB y gst cnst'!G89/'PIB y gst cnst'!$C89</f>
        <v>6.8065370499182862E-2</v>
      </c>
      <c r="H89" s="22">
        <f>+'PIB y gst cnst'!H89/'PIB y gst cnst'!$C89</f>
        <v>0.36534517090084451</v>
      </c>
      <c r="I89" s="22">
        <f>+'PIB y gst cnst'!I89/'PIB y gst cnst'!$C89</f>
        <v>0.13044743167561743</v>
      </c>
      <c r="J89" s="22">
        <f>+'PIB y gst cnst'!J89/'PIB y gst cnst'!$C89</f>
        <v>0.44606052496885257</v>
      </c>
      <c r="K89" s="40">
        <f>+'PIB y gst cnst'!K89/'PIB y gst cnst'!$C89</f>
        <v>5.5658638580081209E-2</v>
      </c>
    </row>
    <row r="90" spans="2:11" ht="15.75" x14ac:dyDescent="0.25">
      <c r="B90" s="35" t="s">
        <v>71</v>
      </c>
      <c r="C90" s="22">
        <f>+'PIB y gst cnst'!C90/'PIB y gst cnst'!$C90</f>
        <v>1</v>
      </c>
      <c r="D90" s="22">
        <f>+'PIB y gst cnst'!D90/'PIB y gst cnst'!$C90</f>
        <v>0.62599069304821719</v>
      </c>
      <c r="E90" s="22">
        <f>+'PIB y gst cnst'!E90/'PIB y gst cnst'!$C90</f>
        <v>8.357907355913588E-2</v>
      </c>
      <c r="F90" s="22">
        <f>+'PIB y gst cnst'!F90/'PIB y gst cnst'!$C90</f>
        <v>0.20765943608520501</v>
      </c>
      <c r="G90" s="22">
        <f>+'PIB y gst cnst'!G90/'PIB y gst cnst'!$C90</f>
        <v>3.227205289724721E-2</v>
      </c>
      <c r="H90" s="22">
        <f>+'PIB y gst cnst'!H90/'PIB y gst cnst'!$C90</f>
        <v>0.43392969651044172</v>
      </c>
      <c r="I90" s="22">
        <f>+'PIB y gst cnst'!I90/'PIB y gst cnst'!$C90</f>
        <v>0.12275878828936311</v>
      </c>
      <c r="J90" s="22">
        <f>+'PIB y gst cnst'!J90/'PIB y gst cnst'!$C90</f>
        <v>0.44757411866639685</v>
      </c>
      <c r="K90" s="40">
        <f>+'PIB y gst cnst'!K90/'PIB y gst cnst'!$C90</f>
        <v>5.8615621723213371E-2</v>
      </c>
    </row>
    <row r="91" spans="2:11" ht="15.75" x14ac:dyDescent="0.25">
      <c r="B91" s="35" t="s">
        <v>55</v>
      </c>
      <c r="C91" s="22">
        <f>+'PIB y gst cnst'!C91/'PIB y gst cnst'!$C91</f>
        <v>1</v>
      </c>
      <c r="D91" s="22">
        <f>+'PIB y gst cnst'!D91/'PIB y gst cnst'!$C91</f>
        <v>0.63139050658061946</v>
      </c>
      <c r="E91" s="22">
        <f>+'PIB y gst cnst'!E91/'PIB y gst cnst'!$C91</f>
        <v>8.2300926917203088E-2</v>
      </c>
      <c r="F91" s="22">
        <f>+'PIB y gst cnst'!F91/'PIB y gst cnst'!$C91</f>
        <v>0.22244368417275545</v>
      </c>
      <c r="G91" s="22">
        <f>+'PIB y gst cnst'!G91/'PIB y gst cnst'!$C91</f>
        <v>3.6837990895186884E-2</v>
      </c>
      <c r="H91" s="22">
        <f>+'PIB y gst cnst'!H91/'PIB y gst cnst'!$C91</f>
        <v>0.45208679087712828</v>
      </c>
      <c r="I91" s="22">
        <f>+'PIB y gst cnst'!I91/'PIB y gst cnst'!$C91</f>
        <v>0.11188546997942406</v>
      </c>
      <c r="J91" s="22">
        <f>+'PIB y gst cnst'!J91/'PIB y gst cnst'!$C91</f>
        <v>0.47653748107644045</v>
      </c>
      <c r="K91" s="40">
        <f>+'PIB y gst cnst'!K91/'PIB y gst cnst'!$C91</f>
        <v>6.0407888345876792E-2</v>
      </c>
    </row>
    <row r="92" spans="2:11" ht="15.75" x14ac:dyDescent="0.25">
      <c r="B92" s="35" t="s">
        <v>52</v>
      </c>
      <c r="C92" s="22">
        <f>+'PIB y gst cnst'!C92/'PIB y gst cnst'!$C92</f>
        <v>1</v>
      </c>
      <c r="D92" s="22">
        <f>+'PIB y gst cnst'!D92/'PIB y gst cnst'!$C92</f>
        <v>0.71688298677775586</v>
      </c>
      <c r="E92" s="22">
        <f>+'PIB y gst cnst'!E92/'PIB y gst cnst'!$C92</f>
        <v>8.1232637197737795E-2</v>
      </c>
      <c r="F92" s="22">
        <f>+'PIB y gst cnst'!F92/'PIB y gst cnst'!$C92</f>
        <v>0.27911899018105585</v>
      </c>
      <c r="G92" s="22">
        <f>+'PIB y gst cnst'!G92/'PIB y gst cnst'!$C92</f>
        <v>-4.2374706905457846E-2</v>
      </c>
      <c r="H92" s="22">
        <f>+'PIB y gst cnst'!H92/'PIB y gst cnst'!$C92</f>
        <v>0.40288396819368505</v>
      </c>
      <c r="I92" s="22">
        <f>+'PIB y gst cnst'!I92/'PIB y gst cnst'!$C92</f>
        <v>0.10510723687080113</v>
      </c>
      <c r="J92" s="22">
        <f>+'PIB y gst cnst'!J92/'PIB y gst cnst'!$C92</f>
        <v>0.4904477329123626</v>
      </c>
      <c r="K92" s="40">
        <f>+'PIB y gst cnst'!K92/'PIB y gst cnst'!$C92</f>
        <v>5.2403379403215294E-2</v>
      </c>
    </row>
    <row r="93" spans="2:11" ht="15.75" x14ac:dyDescent="0.25">
      <c r="B93" s="35" t="s">
        <v>84</v>
      </c>
      <c r="C93" s="22">
        <f>+'PIB y gst cnst'!C93/'PIB y gst cnst'!$C93</f>
        <v>1</v>
      </c>
      <c r="D93" s="22">
        <f>+'PIB y gst cnst'!D93/'PIB y gst cnst'!$C93</f>
        <v>0.62703864309959578</v>
      </c>
      <c r="E93" s="22">
        <f>+'PIB y gst cnst'!E93/'PIB y gst cnst'!$C93</f>
        <v>7.8970200573229954E-2</v>
      </c>
      <c r="F93" s="22">
        <f>+'PIB y gst cnst'!F93/'PIB y gst cnst'!$C93</f>
        <v>0.22586649212428059</v>
      </c>
      <c r="G93" s="22">
        <f>+'PIB y gst cnst'!G93/'PIB y gst cnst'!$C93</f>
        <v>5.7424224781259407E-2</v>
      </c>
      <c r="H93" s="22">
        <f>+'PIB y gst cnst'!H93/'PIB y gst cnst'!$C93</f>
        <v>0.40128298551309133</v>
      </c>
      <c r="I93" s="22">
        <f>+'PIB y gst cnst'!I93/'PIB y gst cnst'!$C93</f>
        <v>0.1252066522937138</v>
      </c>
      <c r="J93" s="22">
        <f>+'PIB y gst cnst'!J93/'PIB y gst cnst'!$C93</f>
        <v>0.45686986084818154</v>
      </c>
      <c r="K93" s="40">
        <f>+'PIB y gst cnst'!K93/'PIB y gst cnst'!$C93</f>
        <v>5.8919337536989302E-2</v>
      </c>
    </row>
    <row r="94" spans="2:11" ht="15.75" x14ac:dyDescent="0.25">
      <c r="B94" s="35" t="s">
        <v>71</v>
      </c>
      <c r="C94" s="22">
        <f>+'PIB y gst cnst'!C94/'PIB y gst cnst'!$C94</f>
        <v>1</v>
      </c>
      <c r="D94" s="22">
        <f>+'PIB y gst cnst'!D94/'PIB y gst cnst'!$C94</f>
        <v>0.61970779195871206</v>
      </c>
      <c r="E94" s="22">
        <f>+'PIB y gst cnst'!E94/'PIB y gst cnst'!$C94</f>
        <v>7.9937576427324256E-2</v>
      </c>
      <c r="F94" s="22">
        <f>+'PIB y gst cnst'!F94/'PIB y gst cnst'!$C94</f>
        <v>0.21905980393554653</v>
      </c>
      <c r="G94" s="22">
        <f>+'PIB y gst cnst'!G94/'PIB y gst cnst'!$C94</f>
        <v>3.018817966065647E-2</v>
      </c>
      <c r="H94" s="22">
        <f>+'PIB y gst cnst'!H94/'PIB y gst cnst'!$C94</f>
        <v>0.47263770144340622</v>
      </c>
      <c r="I94" s="22">
        <f>+'PIB y gst cnst'!I94/'PIB y gst cnst'!$C94</f>
        <v>0.11081297042767378</v>
      </c>
      <c r="J94" s="22">
        <f>+'PIB y gst cnst'!J94/'PIB y gst cnst'!$C94</f>
        <v>0.47297765075363613</v>
      </c>
      <c r="K94" s="40">
        <f>+'PIB y gst cnst'!K94/'PIB y gst cnst'!$C94</f>
        <v>5.9366373099683185E-2</v>
      </c>
    </row>
    <row r="95" spans="2:11" ht="15.75" x14ac:dyDescent="0.25">
      <c r="B95" s="35" t="s">
        <v>55</v>
      </c>
      <c r="C95" s="22">
        <f>+'PIB y gst cnst'!C95/'PIB y gst cnst'!$C95</f>
        <v>1</v>
      </c>
      <c r="D95" s="22">
        <f>+'PIB y gst cnst'!D95/'PIB y gst cnst'!$C95</f>
        <v>0.63227283736425988</v>
      </c>
      <c r="E95" s="22">
        <f>+'PIB y gst cnst'!E95/'PIB y gst cnst'!$C95</f>
        <v>8.0046099236621732E-2</v>
      </c>
      <c r="F95" s="22">
        <f>+'PIB y gst cnst'!F95/'PIB y gst cnst'!$C95</f>
        <v>0.2282716479496294</v>
      </c>
      <c r="G95" s="22">
        <f>+'PIB y gst cnst'!G95/'PIB y gst cnst'!$C95</f>
        <v>3.05482876915604E-2</v>
      </c>
      <c r="H95" s="22">
        <f>+'PIB y gst cnst'!H95/'PIB y gst cnst'!$C95</f>
        <v>0.45917590104912626</v>
      </c>
      <c r="I95" s="22">
        <f>+'PIB y gst cnst'!I95/'PIB y gst cnst'!$C95</f>
        <v>0.11552056856493301</v>
      </c>
      <c r="J95" s="22">
        <f>+'PIB y gst cnst'!J95/'PIB y gst cnst'!$C95</f>
        <v>0.48362482852966493</v>
      </c>
      <c r="K95" s="40">
        <f>+'PIB y gst cnst'!K95/'PIB y gst cnst'!$C95</f>
        <v>6.2210513326465731E-2</v>
      </c>
    </row>
    <row r="96" spans="2:11" ht="16.5" thickBot="1" x14ac:dyDescent="0.3">
      <c r="B96" s="41" t="s">
        <v>52</v>
      </c>
      <c r="C96" s="42">
        <f>+'PIB y gst cnst'!C96/'PIB y gst cnst'!$C96</f>
        <v>1</v>
      </c>
      <c r="D96" s="42">
        <f>+'PIB y gst cnst'!D96/'PIB y gst cnst'!$C96</f>
        <v>0.71746658577779276</v>
      </c>
      <c r="E96" s="42">
        <f>+'PIB y gst cnst'!E96/'PIB y gst cnst'!$C96</f>
        <v>7.962365806649388E-2</v>
      </c>
      <c r="F96" s="42">
        <f>+'PIB y gst cnst'!F96/'PIB y gst cnst'!$C96</f>
        <v>0.27092451437182835</v>
      </c>
      <c r="G96" s="42">
        <f>+'PIB y gst cnst'!G96/'PIB y gst cnst'!$C96</f>
        <v>-3.7673064316335672E-2</v>
      </c>
      <c r="H96" s="42">
        <f>+'PIB y gst cnst'!H96/'PIB y gst cnst'!$C96</f>
        <v>0.41709819141974835</v>
      </c>
      <c r="I96" s="42">
        <f>+'PIB y gst cnst'!I96/'PIB y gst cnst'!$C96</f>
        <v>0.11221647382958702</v>
      </c>
      <c r="J96" s="42">
        <f>+'PIB y gst cnst'!J96/'PIB y gst cnst'!$C96</f>
        <v>0.50431758308512609</v>
      </c>
      <c r="K96" s="43">
        <f>+'PIB y gst cnst'!K96/'PIB y gst cnst'!$C96</f>
        <v>5.5338776063988626E-2</v>
      </c>
    </row>
  </sheetData>
  <mergeCells count="10">
    <mergeCell ref="B2:K2"/>
    <mergeCell ref="B3:K3"/>
    <mergeCell ref="B4:K4"/>
    <mergeCell ref="B6:B8"/>
    <mergeCell ref="C6:C8"/>
    <mergeCell ref="D6:K6"/>
    <mergeCell ref="D7:E7"/>
    <mergeCell ref="F7:G7"/>
    <mergeCell ref="H7:I7"/>
    <mergeCell ref="J7:K7"/>
  </mergeCells>
  <phoneticPr fontId="10" type="noConversion"/>
  <printOptions horizontalCentered="1"/>
  <pageMargins left="0.39370078740157483" right="0.39370078740157483" top="0.99" bottom="0.39370078740157483" header="0" footer="0.19685039370078741"/>
  <pageSetup scale="6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1">
    <tabColor theme="8" tint="-0.249977111117893"/>
    <pageSetUpPr fitToPage="1"/>
  </sheetPr>
  <dimension ref="B2:K92"/>
  <sheetViews>
    <sheetView showGridLines="0" zoomScale="80" workbookViewId="0">
      <pane xSplit="2" ySplit="8" topLeftCell="C72" activePane="bottomRight" state="frozen"/>
      <selection activeCell="G84" sqref="G84:G85"/>
      <selection pane="topRight" activeCell="G84" sqref="G84:G85"/>
      <selection pane="bottomLeft" activeCell="G84" sqref="G84:G85"/>
      <selection pane="bottomRight" activeCell="G84" sqref="G84:G85"/>
    </sheetView>
  </sheetViews>
  <sheetFormatPr baseColWidth="10" defaultRowHeight="12.75" x14ac:dyDescent="0.2"/>
  <cols>
    <col min="1" max="1" width="5.5703125" customWidth="1"/>
    <col min="3" max="3" width="16.28515625" customWidth="1"/>
    <col min="4" max="4" width="12.140625" customWidth="1"/>
    <col min="5" max="5" width="17.42578125" bestFit="1" customWidth="1"/>
    <col min="6" max="6" width="13.5703125" customWidth="1"/>
    <col min="7" max="8" width="13" customWidth="1"/>
    <col min="9" max="9" width="12.7109375" customWidth="1"/>
    <col min="10" max="11" width="12.42578125" customWidth="1"/>
  </cols>
  <sheetData>
    <row r="2" spans="2:11" ht="15.75" x14ac:dyDescent="0.25">
      <c r="B2" s="77" t="s">
        <v>35</v>
      </c>
      <c r="C2" s="77"/>
      <c r="D2" s="77"/>
      <c r="E2" s="77"/>
      <c r="F2" s="77"/>
      <c r="G2" s="77"/>
      <c r="H2" s="77"/>
      <c r="I2" s="77"/>
      <c r="J2" s="77"/>
    </row>
    <row r="3" spans="2:11" ht="31.5" customHeight="1" x14ac:dyDescent="0.2">
      <c r="B3" s="78" t="s">
        <v>27</v>
      </c>
      <c r="C3" s="78"/>
      <c r="D3" s="78"/>
      <c r="E3" s="78"/>
      <c r="F3" s="78"/>
      <c r="G3" s="78"/>
      <c r="H3" s="78"/>
      <c r="I3" s="78"/>
      <c r="J3" s="78"/>
    </row>
    <row r="4" spans="2:11" ht="15.75" x14ac:dyDescent="0.25">
      <c r="B4" s="77" t="s">
        <v>36</v>
      </c>
      <c r="C4" s="77"/>
      <c r="D4" s="77"/>
      <c r="E4" s="77"/>
      <c r="F4" s="77"/>
      <c r="G4" s="77"/>
      <c r="H4" s="77"/>
      <c r="I4" s="77"/>
      <c r="J4" s="77"/>
    </row>
    <row r="5" spans="2:11" ht="13.5" thickBot="1" x14ac:dyDescent="0.25"/>
    <row r="6" spans="2:11" x14ac:dyDescent="0.2">
      <c r="B6" s="79" t="s">
        <v>39</v>
      </c>
      <c r="C6" s="81" t="s">
        <v>22</v>
      </c>
      <c r="D6" s="81" t="s">
        <v>23</v>
      </c>
      <c r="E6" s="81"/>
      <c r="F6" s="81"/>
      <c r="G6" s="81"/>
      <c r="H6" s="81"/>
      <c r="I6" s="81"/>
      <c r="J6" s="81"/>
      <c r="K6" s="83"/>
    </row>
    <row r="7" spans="2:11" ht="27.75" customHeight="1" x14ac:dyDescent="0.2">
      <c r="B7" s="80"/>
      <c r="C7" s="82"/>
      <c r="D7" s="84" t="s">
        <v>3</v>
      </c>
      <c r="E7" s="84"/>
      <c r="F7" s="84" t="s">
        <v>19</v>
      </c>
      <c r="G7" s="84"/>
      <c r="H7" s="84" t="s">
        <v>43</v>
      </c>
      <c r="I7" s="84"/>
      <c r="J7" s="84" t="s">
        <v>44</v>
      </c>
      <c r="K7" s="85"/>
    </row>
    <row r="8" spans="2:11" ht="73.5" customHeight="1" x14ac:dyDescent="0.2">
      <c r="B8" s="80"/>
      <c r="C8" s="82"/>
      <c r="D8" s="29" t="s">
        <v>21</v>
      </c>
      <c r="E8" s="29" t="s">
        <v>20</v>
      </c>
      <c r="F8" s="29" t="s">
        <v>1</v>
      </c>
      <c r="G8" s="29" t="s">
        <v>2</v>
      </c>
      <c r="H8" s="29" t="s">
        <v>45</v>
      </c>
      <c r="I8" s="29" t="s">
        <v>46</v>
      </c>
      <c r="J8" s="29" t="s">
        <v>45</v>
      </c>
      <c r="K8" s="31" t="s">
        <v>46</v>
      </c>
    </row>
    <row r="9" spans="2:11" ht="15.75" x14ac:dyDescent="0.25">
      <c r="B9" s="35" t="s">
        <v>9</v>
      </c>
      <c r="C9" s="7">
        <f>+'PIB y gst cnst'!C13/'PIB y gst cnst'!C9*100-100</f>
        <v>9.8122883800760405</v>
      </c>
      <c r="D9" s="7">
        <f>+'PIB y gst cnst'!D13/'PIB y gst cnst'!D9*100-100</f>
        <v>8.5639860496649902</v>
      </c>
      <c r="E9" s="7">
        <f>+'PIB y gst cnst'!E13/'PIB y gst cnst'!E9*100-100</f>
        <v>3.0415781283931835</v>
      </c>
      <c r="F9" s="7">
        <f>+'PIB y gst cnst'!F13/'PIB y gst cnst'!F9*100-100</f>
        <v>16.939021251933724</v>
      </c>
      <c r="G9" s="25" t="s">
        <v>25</v>
      </c>
      <c r="H9" s="7">
        <f>+'PIB y gst cnst'!H13/'PIB y gst cnst'!H9*100-100</f>
        <v>24.952429987887939</v>
      </c>
      <c r="I9" s="7">
        <f>+'PIB y gst cnst'!I13/'PIB y gst cnst'!I9*100-100</f>
        <v>31.658463356149468</v>
      </c>
      <c r="J9" s="7">
        <f>+'PIB y gst cnst'!J13/'PIB y gst cnst'!J9*100-100</f>
        <v>16.095314263832634</v>
      </c>
      <c r="K9" s="44">
        <f>+'PIB y gst cnst'!K13/'PIB y gst cnst'!K9*100-100</f>
        <v>28.391879567640586</v>
      </c>
    </row>
    <row r="10" spans="2:11" ht="15.75" x14ac:dyDescent="0.25">
      <c r="B10" s="35" t="s">
        <v>5</v>
      </c>
      <c r="C10" s="7">
        <f>+'PIB y gst cnst'!C14/'PIB y gst cnst'!C10*100-100</f>
        <v>7.1765421833873404</v>
      </c>
      <c r="D10" s="7">
        <f>+'PIB y gst cnst'!D14/'PIB y gst cnst'!D10*100-100</f>
        <v>7.1148894058276113</v>
      </c>
      <c r="E10" s="7">
        <f>+'PIB y gst cnst'!E14/'PIB y gst cnst'!E10*100-100</f>
        <v>2.6653749274414338</v>
      </c>
      <c r="F10" s="7">
        <f>+'PIB y gst cnst'!F14/'PIB y gst cnst'!F10*100-100</f>
        <v>15.080953906154519</v>
      </c>
      <c r="G10" s="25" t="s">
        <v>25</v>
      </c>
      <c r="H10" s="7">
        <f>+'PIB y gst cnst'!H14/'PIB y gst cnst'!H10*100-100</f>
        <v>12.312712525398297</v>
      </c>
      <c r="I10" s="7">
        <f>+'PIB y gst cnst'!I14/'PIB y gst cnst'!I10*100-100</f>
        <v>22.635583729515957</v>
      </c>
      <c r="J10" s="7">
        <f>+'PIB y gst cnst'!J14/'PIB y gst cnst'!J10*100-100</f>
        <v>14.591785141857528</v>
      </c>
      <c r="K10" s="44">
        <f>+'PIB y gst cnst'!K14/'PIB y gst cnst'!K10*100-100</f>
        <v>31.925236676660177</v>
      </c>
    </row>
    <row r="11" spans="2:11" ht="15.75" x14ac:dyDescent="0.25">
      <c r="B11" s="35" t="s">
        <v>6</v>
      </c>
      <c r="C11" s="7">
        <f>+'PIB y gst cnst'!C15/'PIB y gst cnst'!C11*100-100</f>
        <v>12.595730826727362</v>
      </c>
      <c r="D11" s="7">
        <f>+'PIB y gst cnst'!D15/'PIB y gst cnst'!D11*100-100</f>
        <v>9.949111781574274</v>
      </c>
      <c r="E11" s="7">
        <f>+'PIB y gst cnst'!E15/'PIB y gst cnst'!E11*100-100</f>
        <v>2.7971397138081215</v>
      </c>
      <c r="F11" s="7">
        <f>+'PIB y gst cnst'!F15/'PIB y gst cnst'!F11*100-100</f>
        <v>43.863577825701157</v>
      </c>
      <c r="G11" s="25" t="s">
        <v>25</v>
      </c>
      <c r="H11" s="7">
        <f>+'PIB y gst cnst'!H15/'PIB y gst cnst'!H11*100-100</f>
        <v>22.570601023517895</v>
      </c>
      <c r="I11" s="7">
        <f>+'PIB y gst cnst'!I15/'PIB y gst cnst'!I11*100-100</f>
        <v>14.17018294224664</v>
      </c>
      <c r="J11" s="7">
        <f>+'PIB y gst cnst'!J15/'PIB y gst cnst'!J11*100-100</f>
        <v>34.681336885850243</v>
      </c>
      <c r="K11" s="44">
        <f>+'PIB y gst cnst'!K15/'PIB y gst cnst'!K11*100-100</f>
        <v>16.305361136098327</v>
      </c>
    </row>
    <row r="12" spans="2:11" ht="15.75" x14ac:dyDescent="0.25">
      <c r="B12" s="35" t="s">
        <v>7</v>
      </c>
      <c r="C12" s="7">
        <f>+'PIB y gst cnst'!C16/'PIB y gst cnst'!C12*100-100</f>
        <v>7.1962919073117888</v>
      </c>
      <c r="D12" s="7">
        <f>+'PIB y gst cnst'!D16/'PIB y gst cnst'!D12*100-100</f>
        <v>11.49615298952655</v>
      </c>
      <c r="E12" s="7">
        <f>+'PIB y gst cnst'!E16/'PIB y gst cnst'!E12*100-100</f>
        <v>3.449558020001902</v>
      </c>
      <c r="F12" s="7">
        <f>+'PIB y gst cnst'!F16/'PIB y gst cnst'!F12*100-100</f>
        <v>25.129161360528613</v>
      </c>
      <c r="G12" s="25" t="s">
        <v>25</v>
      </c>
      <c r="H12" s="7">
        <f>+'PIB y gst cnst'!H16/'PIB y gst cnst'!H12*100-100</f>
        <v>6.3497331953848999</v>
      </c>
      <c r="I12" s="7">
        <f>+'PIB y gst cnst'!I16/'PIB y gst cnst'!I12*100-100</f>
        <v>14.187330984905458</v>
      </c>
      <c r="J12" s="7">
        <f>+'PIB y gst cnst'!J16/'PIB y gst cnst'!J12*100-100</f>
        <v>23.649277902394445</v>
      </c>
      <c r="K12" s="44">
        <f>+'PIB y gst cnst'!K16/'PIB y gst cnst'!K12*100-100</f>
        <v>34.462723352293409</v>
      </c>
    </row>
    <row r="13" spans="2:11" ht="15.75" x14ac:dyDescent="0.25">
      <c r="B13" s="35" t="s">
        <v>10</v>
      </c>
      <c r="C13" s="7">
        <f>+'PIB y gst cnst'!C17/'PIB y gst cnst'!C13*100-100</f>
        <v>8.8927748328486018</v>
      </c>
      <c r="D13" s="7">
        <f>+'PIB y gst cnst'!D17/'PIB y gst cnst'!D13*100-100</f>
        <v>8.7844343851052145</v>
      </c>
      <c r="E13" s="7">
        <f>+'PIB y gst cnst'!E17/'PIB y gst cnst'!E13*100-100</f>
        <v>4.6793036691469894</v>
      </c>
      <c r="F13" s="7">
        <f>+'PIB y gst cnst'!F17/'PIB y gst cnst'!F13*100-100</f>
        <v>33.263967849589619</v>
      </c>
      <c r="G13" s="25" t="s">
        <v>25</v>
      </c>
      <c r="H13" s="7">
        <f>+'PIB y gst cnst'!H17/'PIB y gst cnst'!H13*100-100</f>
        <v>9.7138692952177337</v>
      </c>
      <c r="I13" s="7">
        <f>+'PIB y gst cnst'!I17/'PIB y gst cnst'!I13*100-100</f>
        <v>16.246704833383291</v>
      </c>
      <c r="J13" s="7">
        <f>+'PIB y gst cnst'!J17/'PIB y gst cnst'!J13*100-100</f>
        <v>33.994126711309576</v>
      </c>
      <c r="K13" s="44">
        <f>+'PIB y gst cnst'!K17/'PIB y gst cnst'!K13*100-100</f>
        <v>14.72441763462426</v>
      </c>
    </row>
    <row r="14" spans="2:11" ht="15.75" x14ac:dyDescent="0.25">
      <c r="B14" s="35" t="s">
        <v>5</v>
      </c>
      <c r="C14" s="7">
        <f>+'PIB y gst cnst'!C18/'PIB y gst cnst'!C14*100-100</f>
        <v>7.7432906056510262</v>
      </c>
      <c r="D14" s="7">
        <f>+'PIB y gst cnst'!D18/'PIB y gst cnst'!D14*100-100</f>
        <v>10.421406006758943</v>
      </c>
      <c r="E14" s="7">
        <f>+'PIB y gst cnst'!E18/'PIB y gst cnst'!E14*100-100</f>
        <v>5.2366851200319076</v>
      </c>
      <c r="F14" s="7">
        <f>+'PIB y gst cnst'!F18/'PIB y gst cnst'!F14*100-100</f>
        <v>17.009779058073391</v>
      </c>
      <c r="G14" s="25" t="s">
        <v>25</v>
      </c>
      <c r="H14" s="7">
        <f>+'PIB y gst cnst'!H18/'PIB y gst cnst'!H14*100-100</f>
        <v>1.1677783420811778</v>
      </c>
      <c r="I14" s="7">
        <f>+'PIB y gst cnst'!I18/'PIB y gst cnst'!I14*100-100</f>
        <v>9.2351256167956279</v>
      </c>
      <c r="J14" s="7">
        <f>+'PIB y gst cnst'!J18/'PIB y gst cnst'!J14*100-100</f>
        <v>19.105587765053642</v>
      </c>
      <c r="K14" s="44">
        <f>+'PIB y gst cnst'!K18/'PIB y gst cnst'!K14*100-100</f>
        <v>7.4845390963385938</v>
      </c>
    </row>
    <row r="15" spans="2:11" ht="15.75" x14ac:dyDescent="0.25">
      <c r="B15" s="35" t="s">
        <v>6</v>
      </c>
      <c r="C15" s="7">
        <f>+'PIB y gst cnst'!C19/'PIB y gst cnst'!C15*100-100</f>
        <v>5.3241634309307244</v>
      </c>
      <c r="D15" s="7">
        <f>+'PIB y gst cnst'!D19/'PIB y gst cnst'!D15*100-100</f>
        <v>11.024549155313679</v>
      </c>
      <c r="E15" s="7">
        <f>+'PIB y gst cnst'!E19/'PIB y gst cnst'!E15*100-100</f>
        <v>5.1790898105822833</v>
      </c>
      <c r="F15" s="7">
        <f>+'PIB y gst cnst'!F19/'PIB y gst cnst'!F15*100-100</f>
        <v>9.0041692685489636</v>
      </c>
      <c r="G15" s="25" t="s">
        <v>25</v>
      </c>
      <c r="H15" s="7">
        <f>+'PIB y gst cnst'!H19/'PIB y gst cnst'!H15*100-100</f>
        <v>8.0048410386758633</v>
      </c>
      <c r="I15" s="7">
        <f>+'PIB y gst cnst'!I19/'PIB y gst cnst'!I15*100-100</f>
        <v>12.033176847664606</v>
      </c>
      <c r="J15" s="7">
        <f>+'PIB y gst cnst'!J19/'PIB y gst cnst'!J15*100-100</f>
        <v>6.802551101716702</v>
      </c>
      <c r="K15" s="44">
        <f>+'PIB y gst cnst'!K19/'PIB y gst cnst'!K15*100-100</f>
        <v>25.135276315720276</v>
      </c>
    </row>
    <row r="16" spans="2:11" ht="15.75" x14ac:dyDescent="0.25">
      <c r="B16" s="35" t="s">
        <v>7</v>
      </c>
      <c r="C16" s="7">
        <f>+'PIB y gst cnst'!C20/'PIB y gst cnst'!C16*100-100</f>
        <v>7.6932160291698608</v>
      </c>
      <c r="D16" s="7">
        <f>+'PIB y gst cnst'!D20/'PIB y gst cnst'!D16*100-100</f>
        <v>9.8205984607842964</v>
      </c>
      <c r="E16" s="7">
        <f>+'PIB y gst cnst'!E20/'PIB y gst cnst'!E16*100-100</f>
        <v>4.5193833874885456</v>
      </c>
      <c r="F16" s="7">
        <f>+'PIB y gst cnst'!F20/'PIB y gst cnst'!F16*100-100</f>
        <v>-6.5519864628238764</v>
      </c>
      <c r="G16" s="25" t="s">
        <v>25</v>
      </c>
      <c r="H16" s="7">
        <f>+'PIB y gst cnst'!H20/'PIB y gst cnst'!H16*100-100</f>
        <v>8.508196419688673</v>
      </c>
      <c r="I16" s="7">
        <f>+'PIB y gst cnst'!I20/'PIB y gst cnst'!I16*100-100</f>
        <v>13.014136451111696</v>
      </c>
      <c r="J16" s="7">
        <f>+'PIB y gst cnst'!J20/'PIB y gst cnst'!J16*100-100</f>
        <v>6.4794266323002603</v>
      </c>
      <c r="K16" s="44">
        <f>+'PIB y gst cnst'!K20/'PIB y gst cnst'!K16*100-100</f>
        <v>-1.6473139663011267</v>
      </c>
    </row>
    <row r="17" spans="2:11" ht="15.75" x14ac:dyDescent="0.25">
      <c r="B17" s="35" t="s">
        <v>11</v>
      </c>
      <c r="C17" s="7">
        <f>+'PIB y gst cnst'!C21/'PIB y gst cnst'!C17*100-100</f>
        <v>3.0376139670592011</v>
      </c>
      <c r="D17" s="7">
        <f>+'PIB y gst cnst'!D21/'PIB y gst cnst'!D17*100-100</f>
        <v>7.1526373078760912</v>
      </c>
      <c r="E17" s="7">
        <f>+'PIB y gst cnst'!E21/'PIB y gst cnst'!E17*100-100</f>
        <v>3.2298400152619706</v>
      </c>
      <c r="F17" s="7">
        <f>+'PIB y gst cnst'!F21/'PIB y gst cnst'!F17*100-100</f>
        <v>1.3264569346588075</v>
      </c>
      <c r="G17" s="25" t="s">
        <v>25</v>
      </c>
      <c r="H17" s="7">
        <f>+'PIB y gst cnst'!H21/'PIB y gst cnst'!H17*100-100</f>
        <v>2.9451357870889296</v>
      </c>
      <c r="I17" s="7">
        <f>+'PIB y gst cnst'!I21/'PIB y gst cnst'!I17*100-100</f>
        <v>7.8214095169144144</v>
      </c>
      <c r="J17" s="7">
        <f>+'PIB y gst cnst'!J21/'PIB y gst cnst'!J17*100-100</f>
        <v>-1.5165153200653236</v>
      </c>
      <c r="K17" s="44">
        <f>+'PIB y gst cnst'!K21/'PIB y gst cnst'!K17*100-100</f>
        <v>5.4739555555919566</v>
      </c>
    </row>
    <row r="18" spans="2:11" ht="15.75" x14ac:dyDescent="0.25">
      <c r="B18" s="35" t="s">
        <v>5</v>
      </c>
      <c r="C18" s="7">
        <f>+'PIB y gst cnst'!C22/'PIB y gst cnst'!C18*100-100</f>
        <v>7.2235823114125566</v>
      </c>
      <c r="D18" s="7">
        <f>+'PIB y gst cnst'!D22/'PIB y gst cnst'!D18*100-100</f>
        <v>9.2561575924088686</v>
      </c>
      <c r="E18" s="7">
        <f>+'PIB y gst cnst'!E22/'PIB y gst cnst'!E18*100-100</f>
        <v>2.2461899385061201</v>
      </c>
      <c r="F18" s="7">
        <f>+'PIB y gst cnst'!F22/'PIB y gst cnst'!F18*100-100</f>
        <v>-5.6072448277566735</v>
      </c>
      <c r="G18" s="25" t="s">
        <v>25</v>
      </c>
      <c r="H18" s="7">
        <f>+'PIB y gst cnst'!H22/'PIB y gst cnst'!H18*100-100</f>
        <v>7.5180902637501816</v>
      </c>
      <c r="I18" s="7">
        <f>+'PIB y gst cnst'!I22/'PIB y gst cnst'!I18*100-100</f>
        <v>5.1568839840724365</v>
      </c>
      <c r="J18" s="7">
        <f>+'PIB y gst cnst'!J22/'PIB y gst cnst'!J18*100-100</f>
        <v>6.9972351956538432</v>
      </c>
      <c r="K18" s="44">
        <f>+'PIB y gst cnst'!K22/'PIB y gst cnst'!K18*100-100</f>
        <v>0.74576707157405053</v>
      </c>
    </row>
    <row r="19" spans="2:11" ht="15.75" x14ac:dyDescent="0.25">
      <c r="B19" s="35" t="s">
        <v>6</v>
      </c>
      <c r="C19" s="7">
        <f>+'PIB y gst cnst'!C23/'PIB y gst cnst'!C19*100-100</f>
        <v>5.3233267322869864</v>
      </c>
      <c r="D19" s="7">
        <f>+'PIB y gst cnst'!D23/'PIB y gst cnst'!D19*100-100</f>
        <v>5.8672844821801959</v>
      </c>
      <c r="E19" s="7">
        <f>+'PIB y gst cnst'!E23/'PIB y gst cnst'!E19*100-100</f>
        <v>1.4728260580646264</v>
      </c>
      <c r="F19" s="7">
        <f>+'PIB y gst cnst'!F23/'PIB y gst cnst'!F19*100-100</f>
        <v>1.1289410167464808</v>
      </c>
      <c r="G19" s="25" t="s">
        <v>25</v>
      </c>
      <c r="H19" s="7">
        <f>+'PIB y gst cnst'!H23/'PIB y gst cnst'!H19*100-100</f>
        <v>3.2664084983377677</v>
      </c>
      <c r="I19" s="7">
        <f>+'PIB y gst cnst'!I23/'PIB y gst cnst'!I19*100-100</f>
        <v>4.3529160123387811</v>
      </c>
      <c r="J19" s="7">
        <f>+'PIB y gst cnst'!J23/'PIB y gst cnst'!J19*100-100</f>
        <v>8.4970887843049923</v>
      </c>
      <c r="K19" s="44">
        <f>+'PIB y gst cnst'!K23/'PIB y gst cnst'!K19*100-100</f>
        <v>7.4399970000713864</v>
      </c>
    </row>
    <row r="20" spans="2:11" ht="15.75" x14ac:dyDescent="0.25">
      <c r="B20" s="35" t="s">
        <v>7</v>
      </c>
      <c r="C20" s="7">
        <f>+'PIB y gst cnst'!C24/'PIB y gst cnst'!C20*100-100</f>
        <v>3.5163140681673326</v>
      </c>
      <c r="D20" s="7">
        <f>+'PIB y gst cnst'!D24/'PIB y gst cnst'!D20*100-100</f>
        <v>5.4337353053049071</v>
      </c>
      <c r="E20" s="7">
        <f>+'PIB y gst cnst'!E24/'PIB y gst cnst'!E20*100-100</f>
        <v>0.852795730814222</v>
      </c>
      <c r="F20" s="7">
        <f>+'PIB y gst cnst'!F24/'PIB y gst cnst'!F20*100-100</f>
        <v>13.0873568108494</v>
      </c>
      <c r="G20" s="25" t="s">
        <v>25</v>
      </c>
      <c r="H20" s="7">
        <f>+'PIB y gst cnst'!H24/'PIB y gst cnst'!H20*100-100</f>
        <v>0.12490119723638315</v>
      </c>
      <c r="I20" s="7">
        <f>+'PIB y gst cnst'!I24/'PIB y gst cnst'!I20*100-100</f>
        <v>2.8756531484282135</v>
      </c>
      <c r="J20" s="7">
        <f>+'PIB y gst cnst'!J24/'PIB y gst cnst'!J20*100-100</f>
        <v>8.7054344180904479</v>
      </c>
      <c r="K20" s="44">
        <f>+'PIB y gst cnst'!K24/'PIB y gst cnst'!K20*100-100</f>
        <v>0.69638129620483369</v>
      </c>
    </row>
    <row r="21" spans="2:11" ht="15.75" x14ac:dyDescent="0.25">
      <c r="B21" s="35" t="s">
        <v>12</v>
      </c>
      <c r="C21" s="7">
        <f>+'PIB y gst cnst'!C25/'PIB y gst cnst'!C21*100-100</f>
        <v>7.8361476421853382</v>
      </c>
      <c r="D21" s="7">
        <f>+'PIB y gst cnst'!D25/'PIB y gst cnst'!D21*100-100</f>
        <v>5.5878460175380127</v>
      </c>
      <c r="E21" s="7">
        <f>+'PIB y gst cnst'!E25/'PIB y gst cnst'!E21*100-100</f>
        <v>0.35923108400695014</v>
      </c>
      <c r="F21" s="7">
        <f>+'PIB y gst cnst'!F25/'PIB y gst cnst'!F21*100-100</f>
        <v>4.5524262814853813</v>
      </c>
      <c r="G21" s="25" t="s">
        <v>25</v>
      </c>
      <c r="H21" s="7">
        <f>+'PIB y gst cnst'!H25/'PIB y gst cnst'!H21*100-100</f>
        <v>15.739082502084585</v>
      </c>
      <c r="I21" s="7">
        <f>+'PIB y gst cnst'!I25/'PIB y gst cnst'!I21*100-100</f>
        <v>-0.77664214403759502</v>
      </c>
      <c r="J21" s="7">
        <f>+'PIB y gst cnst'!J25/'PIB y gst cnst'!J21*100-100</f>
        <v>13.01591323969609</v>
      </c>
      <c r="K21" s="44">
        <f>+'PIB y gst cnst'!K25/'PIB y gst cnst'!K21*100-100</f>
        <v>8.6434491797071473</v>
      </c>
    </row>
    <row r="22" spans="2:11" ht="15.75" x14ac:dyDescent="0.25">
      <c r="B22" s="35" t="s">
        <v>5</v>
      </c>
      <c r="C22" s="7">
        <f>+'PIB y gst cnst'!C26/'PIB y gst cnst'!C22*100-100</f>
        <v>2.7342333147221325</v>
      </c>
      <c r="D22" s="7">
        <f>+'PIB y gst cnst'!D26/'PIB y gst cnst'!D22*100-100</f>
        <v>2.6224752299043246</v>
      </c>
      <c r="E22" s="7">
        <f>+'PIB y gst cnst'!E26/'PIB y gst cnst'!E22*100-100</f>
        <v>-0.10534860375904032</v>
      </c>
      <c r="F22" s="7">
        <f>+'PIB y gst cnst'!F26/'PIB y gst cnst'!F22*100-100</f>
        <v>3.8791294203536495</v>
      </c>
      <c r="G22" s="25" t="s">
        <v>25</v>
      </c>
      <c r="H22" s="7">
        <f>+'PIB y gst cnst'!H26/'PIB y gst cnst'!H22*100-100</f>
        <v>12.92060590664228</v>
      </c>
      <c r="I22" s="7">
        <f>+'PIB y gst cnst'!I26/'PIB y gst cnst'!I22*100-100</f>
        <v>5.7134487670100498</v>
      </c>
      <c r="J22" s="7">
        <f>+'PIB y gst cnst'!J26/'PIB y gst cnst'!J22*100-100</f>
        <v>-0.97143900200777011</v>
      </c>
      <c r="K22" s="44">
        <f>+'PIB y gst cnst'!K26/'PIB y gst cnst'!K22*100-100</f>
        <v>3.8772268865098027</v>
      </c>
    </row>
    <row r="23" spans="2:11" ht="15.75" x14ac:dyDescent="0.25">
      <c r="B23" s="35" t="s">
        <v>6</v>
      </c>
      <c r="C23" s="7">
        <f>+'PIB y gst cnst'!C27/'PIB y gst cnst'!C23*100-100</f>
        <v>3.5570895905948419</v>
      </c>
      <c r="D23" s="7">
        <f>+'PIB y gst cnst'!D27/'PIB y gst cnst'!D23*100-100</f>
        <v>2.3502766537396127</v>
      </c>
      <c r="E23" s="7">
        <f>+'PIB y gst cnst'!E27/'PIB y gst cnst'!E23*100-100</f>
        <v>-0.55368674691025888</v>
      </c>
      <c r="F23" s="7">
        <f>+'PIB y gst cnst'!F27/'PIB y gst cnst'!F23*100-100</f>
        <v>-0.42553422561817911</v>
      </c>
      <c r="G23" s="25" t="s">
        <v>25</v>
      </c>
      <c r="H23" s="7">
        <f>+'PIB y gst cnst'!H27/'PIB y gst cnst'!H23*100-100</f>
        <v>11.094898271372216</v>
      </c>
      <c r="I23" s="7">
        <f>+'PIB y gst cnst'!I27/'PIB y gst cnst'!I23*100-100</f>
        <v>1.177266491697111</v>
      </c>
      <c r="J23" s="7">
        <f>+'PIB y gst cnst'!J27/'PIB y gst cnst'!J23*100-100</f>
        <v>-0.92950569360958468</v>
      </c>
      <c r="K23" s="44">
        <f>+'PIB y gst cnst'!K27/'PIB y gst cnst'!K23*100-100</f>
        <v>3.1822216887759396</v>
      </c>
    </row>
    <row r="24" spans="2:11" ht="15.75" x14ac:dyDescent="0.25">
      <c r="B24" s="35" t="s">
        <v>7</v>
      </c>
      <c r="C24" s="7">
        <f>+'PIB y gst cnst'!C28/'PIB y gst cnst'!C24*100-100</f>
        <v>1.5983770273163742</v>
      </c>
      <c r="D24" s="7">
        <f>+'PIB y gst cnst'!D28/'PIB y gst cnst'!D24*100-100</f>
        <v>2.5976680336452489</v>
      </c>
      <c r="E24" s="7">
        <f>+'PIB y gst cnst'!E28/'PIB y gst cnst'!E24*100-100</f>
        <v>-1.0145538117234736</v>
      </c>
      <c r="F24" s="7">
        <f>+'PIB y gst cnst'!F28/'PIB y gst cnst'!F24*100-100</f>
        <v>2.4134869575842259</v>
      </c>
      <c r="G24" s="25" t="s">
        <v>25</v>
      </c>
      <c r="H24" s="7">
        <f>+'PIB y gst cnst'!H28/'PIB y gst cnst'!H24*100-100</f>
        <v>14.830148431610439</v>
      </c>
      <c r="I24" s="7">
        <f>+'PIB y gst cnst'!I28/'PIB y gst cnst'!I24*100-100</f>
        <v>3.8258486871683601</v>
      </c>
      <c r="J24" s="7">
        <f>+'PIB y gst cnst'!J28/'PIB y gst cnst'!J24*100-100</f>
        <v>-0.76153670551912001</v>
      </c>
      <c r="K24" s="44">
        <f>+'PIB y gst cnst'!K28/'PIB y gst cnst'!K24*100-100</f>
        <v>3.1045051792069529</v>
      </c>
    </row>
    <row r="25" spans="2:11" ht="15.75" x14ac:dyDescent="0.25">
      <c r="B25" s="35" t="s">
        <v>13</v>
      </c>
      <c r="C25" s="7">
        <f>+'PIB y gst cnst'!C29/'PIB y gst cnst'!C25*100-100</f>
        <v>-0.91296720285323829</v>
      </c>
      <c r="D25" s="7">
        <f>+'PIB y gst cnst'!D29/'PIB y gst cnst'!D25*100-100</f>
        <v>-0.37076434358638721</v>
      </c>
      <c r="E25" s="7">
        <f>+'PIB y gst cnst'!E29/'PIB y gst cnst'!E25*100-100</f>
        <v>-1.5350495059553424</v>
      </c>
      <c r="F25" s="7">
        <f>+'PIB y gst cnst'!F29/'PIB y gst cnst'!F25*100-100</f>
        <v>-10.192026159290975</v>
      </c>
      <c r="G25" s="25" t="s">
        <v>25</v>
      </c>
      <c r="H25" s="7">
        <f>+'PIB y gst cnst'!H29/'PIB y gst cnst'!H25*100-100</f>
        <v>8.6104496311391046</v>
      </c>
      <c r="I25" s="7">
        <f>+'PIB y gst cnst'!I29/'PIB y gst cnst'!I25*100-100</f>
        <v>12.132378234230941</v>
      </c>
      <c r="J25" s="7">
        <f>+'PIB y gst cnst'!J29/'PIB y gst cnst'!J25*100-100</f>
        <v>-9.4238502980308851</v>
      </c>
      <c r="K25" s="44">
        <f>+'PIB y gst cnst'!K29/'PIB y gst cnst'!K25*100-100</f>
        <v>6.767340288878998</v>
      </c>
    </row>
    <row r="26" spans="2:11" ht="15.75" x14ac:dyDescent="0.25">
      <c r="B26" s="35" t="s">
        <v>5</v>
      </c>
      <c r="C26" s="7">
        <f>+'PIB y gst cnst'!C30/'PIB y gst cnst'!C26*100-100</f>
        <v>-0.52949001502950921</v>
      </c>
      <c r="D26" s="7">
        <f>+'PIB y gst cnst'!D30/'PIB y gst cnst'!D26*100-100</f>
        <v>7.4684772760065243E-2</v>
      </c>
      <c r="E26" s="7">
        <f>+'PIB y gst cnst'!E30/'PIB y gst cnst'!E26*100-100</f>
        <v>-1.3707441580369135</v>
      </c>
      <c r="F26" s="7">
        <f>+'PIB y gst cnst'!F30/'PIB y gst cnst'!F26*100-100</f>
        <v>-6.2658507426589267</v>
      </c>
      <c r="G26" s="25" t="s">
        <v>25</v>
      </c>
      <c r="H26" s="7">
        <f>+'PIB y gst cnst'!H30/'PIB y gst cnst'!H26*100-100</f>
        <v>-0.52741577960010488</v>
      </c>
      <c r="I26" s="7">
        <f>+'PIB y gst cnst'!I30/'PIB y gst cnst'!I26*100-100</f>
        <v>7.9729455925785544</v>
      </c>
      <c r="J26" s="7">
        <f>+'PIB y gst cnst'!J30/'PIB y gst cnst'!J26*100-100</f>
        <v>2.0584070386372275</v>
      </c>
      <c r="K26" s="44">
        <f>+'PIB y gst cnst'!K30/'PIB y gst cnst'!K26*100-100</f>
        <v>11.176493796053606</v>
      </c>
    </row>
    <row r="27" spans="2:11" ht="15.75" x14ac:dyDescent="0.25">
      <c r="B27" s="35" t="s">
        <v>6</v>
      </c>
      <c r="C27" s="7">
        <f>+'PIB y gst cnst'!C31/'PIB y gst cnst'!C27*100-100</f>
        <v>-0.70909558078433577</v>
      </c>
      <c r="D27" s="7">
        <f>+'PIB y gst cnst'!D31/'PIB y gst cnst'!D27*100-100</f>
        <v>3.5563079100278969</v>
      </c>
      <c r="E27" s="7">
        <f>+'PIB y gst cnst'!E31/'PIB y gst cnst'!E27*100-100</f>
        <v>-0.5296362932369334</v>
      </c>
      <c r="F27" s="7">
        <f>+'PIB y gst cnst'!F31/'PIB y gst cnst'!F27*100-100</f>
        <v>-7.8417013471549524</v>
      </c>
      <c r="G27" s="25" t="s">
        <v>25</v>
      </c>
      <c r="H27" s="7">
        <f>+'PIB y gst cnst'!H31/'PIB y gst cnst'!H27*100-100</f>
        <v>0.65824174768376054</v>
      </c>
      <c r="I27" s="7">
        <f>+'PIB y gst cnst'!I31/'PIB y gst cnst'!I27*100-100</f>
        <v>4.7361166284795644</v>
      </c>
      <c r="J27" s="7">
        <f>+'PIB y gst cnst'!J31/'PIB y gst cnst'!J27*100-100</f>
        <v>2.7240081506811435</v>
      </c>
      <c r="K27" s="44">
        <f>+'PIB y gst cnst'!K31/'PIB y gst cnst'!K27*100-100</f>
        <v>7.0611903877630482</v>
      </c>
    </row>
    <row r="28" spans="2:11" ht="15.75" x14ac:dyDescent="0.25">
      <c r="B28" s="35" t="s">
        <v>7</v>
      </c>
      <c r="C28" s="7">
        <f>+'PIB y gst cnst'!C32/'PIB y gst cnst'!C28*100-100</f>
        <v>5.6763740049881903</v>
      </c>
      <c r="D28" s="7">
        <f>+'PIB y gst cnst'!D32/'PIB y gst cnst'!D28*100-100</f>
        <v>6.1247026120005756</v>
      </c>
      <c r="E28" s="7">
        <f>+'PIB y gst cnst'!E32/'PIB y gst cnst'!E28*100-100</f>
        <v>1.0393508321506033</v>
      </c>
      <c r="F28" s="7">
        <f>+'PIB y gst cnst'!F32/'PIB y gst cnst'!F28*100-100</f>
        <v>-6.7177095810086485</v>
      </c>
      <c r="G28" s="25" t="s">
        <v>25</v>
      </c>
      <c r="H28" s="7">
        <f>+'PIB y gst cnst'!H32/'PIB y gst cnst'!H28*100-100</f>
        <v>14.217584795236888</v>
      </c>
      <c r="I28" s="7">
        <f>+'PIB y gst cnst'!I32/'PIB y gst cnst'!I28*100-100</f>
        <v>7.9459026821113952</v>
      </c>
      <c r="J28" s="7">
        <f>+'PIB y gst cnst'!J32/'PIB y gst cnst'!J28*100-100</f>
        <v>9.5791790129484866</v>
      </c>
      <c r="K28" s="44">
        <f>+'PIB y gst cnst'!K32/'PIB y gst cnst'!K28*100-100</f>
        <v>16.108568261034819</v>
      </c>
    </row>
    <row r="29" spans="2:11" ht="15.75" x14ac:dyDescent="0.25">
      <c r="B29" s="35" t="s">
        <v>14</v>
      </c>
      <c r="C29" s="7">
        <f>+'PIB y gst cnst'!C33/'PIB y gst cnst'!C29*100-100</f>
        <v>-0.29202476452006465</v>
      </c>
      <c r="D29" s="7">
        <f>+'PIB y gst cnst'!D33/'PIB y gst cnst'!D29*100-100</f>
        <v>2.7092792913261121</v>
      </c>
      <c r="E29" s="7">
        <f>+'PIB y gst cnst'!E33/'PIB y gst cnst'!E29*100-100</f>
        <v>3.4544068130224446</v>
      </c>
      <c r="F29" s="7">
        <f>+'PIB y gst cnst'!F33/'PIB y gst cnst'!F29*100-100</f>
        <v>1.3479851932205946</v>
      </c>
      <c r="G29" s="25" t="s">
        <v>25</v>
      </c>
      <c r="H29" s="7">
        <f>+'PIB y gst cnst'!H33/'PIB y gst cnst'!H29*100-100</f>
        <v>-0.54618073292085967</v>
      </c>
      <c r="I29" s="7">
        <f>+'PIB y gst cnst'!I33/'PIB y gst cnst'!I29*100-100</f>
        <v>3.1149764236599395</v>
      </c>
      <c r="J29" s="7">
        <f>+'PIB y gst cnst'!J33/'PIB y gst cnst'!J29*100-100</f>
        <v>12.625244874446295</v>
      </c>
      <c r="K29" s="44">
        <f>+'PIB y gst cnst'!K33/'PIB y gst cnst'!K29*100-100</f>
        <v>-12.223784795116288</v>
      </c>
    </row>
    <row r="30" spans="2:11" ht="15.75" x14ac:dyDescent="0.25">
      <c r="B30" s="35" t="s">
        <v>5</v>
      </c>
      <c r="C30" s="7">
        <f>+'PIB y gst cnst'!C34/'PIB y gst cnst'!C30*100-100</f>
        <v>9.3351881883995844</v>
      </c>
      <c r="D30" s="7">
        <f>+'PIB y gst cnst'!D34/'PIB y gst cnst'!D30*100-100</f>
        <v>6.1308554401620086</v>
      </c>
      <c r="E30" s="7">
        <f>+'PIB y gst cnst'!E34/'PIB y gst cnst'!E30*100-100</f>
        <v>4.8272840260127339</v>
      </c>
      <c r="F30" s="7">
        <f>+'PIB y gst cnst'!F34/'PIB y gst cnst'!F30*100-100</f>
        <v>20.858579492226113</v>
      </c>
      <c r="G30" s="25" t="s">
        <v>25</v>
      </c>
      <c r="H30" s="7">
        <f>+'PIB y gst cnst'!H34/'PIB y gst cnst'!H30*100-100</f>
        <v>21.749666660936114</v>
      </c>
      <c r="I30" s="7">
        <f>+'PIB y gst cnst'!I34/'PIB y gst cnst'!I30*100-100</f>
        <v>7.3946210023749757</v>
      </c>
      <c r="J30" s="7">
        <f>+'PIB y gst cnst'!J34/'PIB y gst cnst'!J30*100-100</f>
        <v>25.501233113840627</v>
      </c>
      <c r="K30" s="44">
        <f>+'PIB y gst cnst'!K34/'PIB y gst cnst'!K30*100-100</f>
        <v>-3.1205990665782224</v>
      </c>
    </row>
    <row r="31" spans="2:11" ht="15.75" x14ac:dyDescent="0.25">
      <c r="B31" s="35" t="s">
        <v>6</v>
      </c>
      <c r="C31" s="7">
        <f>+'PIB y gst cnst'!C35/'PIB y gst cnst'!C31*100-100</f>
        <v>6.6688043347660226</v>
      </c>
      <c r="D31" s="7">
        <f>+'PIB y gst cnst'!D35/'PIB y gst cnst'!D31*100-100</f>
        <v>6.7312208523766799</v>
      </c>
      <c r="E31" s="7">
        <f>+'PIB y gst cnst'!E35/'PIB y gst cnst'!E31*100-100</f>
        <v>5.2276591945552724</v>
      </c>
      <c r="F31" s="7">
        <f>+'PIB y gst cnst'!F35/'PIB y gst cnst'!F31*100-100</f>
        <v>3.8398104474796355</v>
      </c>
      <c r="G31" s="25" t="s">
        <v>25</v>
      </c>
      <c r="H31" s="7">
        <f>+'PIB y gst cnst'!H35/'PIB y gst cnst'!H31*100-100</f>
        <v>7.6231031797934889</v>
      </c>
      <c r="I31" s="7">
        <f>+'PIB y gst cnst'!I35/'PIB y gst cnst'!I31*100-100</f>
        <v>10.915264101660995</v>
      </c>
      <c r="J31" s="7">
        <f>+'PIB y gst cnst'!J35/'PIB y gst cnst'!J31*100-100</f>
        <v>16.800977971542849</v>
      </c>
      <c r="K31" s="44">
        <f>+'PIB y gst cnst'!K35/'PIB y gst cnst'!K31*100-100</f>
        <v>-3.2594326707897636</v>
      </c>
    </row>
    <row r="32" spans="2:11" ht="15.75" x14ac:dyDescent="0.25">
      <c r="B32" s="35" t="s">
        <v>7</v>
      </c>
      <c r="C32" s="7">
        <f>+'PIB y gst cnst'!C36/'PIB y gst cnst'!C32*100-100</f>
        <v>6.83280124256531</v>
      </c>
      <c r="D32" s="7">
        <f>+'PIB y gst cnst'!D36/'PIB y gst cnst'!D32*100-100</f>
        <v>5.0075402386154053</v>
      </c>
      <c r="E32" s="7">
        <f>+'PIB y gst cnst'!E36/'PIB y gst cnst'!E32*100-100</f>
        <v>4.6939211372376093</v>
      </c>
      <c r="F32" s="7">
        <f>+'PIB y gst cnst'!F36/'PIB y gst cnst'!F32*100-100</f>
        <v>36.531132508992812</v>
      </c>
      <c r="G32" s="25" t="s">
        <v>25</v>
      </c>
      <c r="H32" s="7">
        <f>+'PIB y gst cnst'!H36/'PIB y gst cnst'!H32*100-100</f>
        <v>8.2790532508219457</v>
      </c>
      <c r="I32" s="7">
        <f>+'PIB y gst cnst'!I36/'PIB y gst cnst'!I32*100-100</f>
        <v>7.4630790265895826</v>
      </c>
      <c r="J32" s="7">
        <f>+'PIB y gst cnst'!J36/'PIB y gst cnst'!J32*100-100</f>
        <v>22.733361168840347</v>
      </c>
      <c r="K32" s="44">
        <f>+'PIB y gst cnst'!K36/'PIB y gst cnst'!K32*100-100</f>
        <v>3.4926465199961712</v>
      </c>
    </row>
    <row r="33" spans="2:11" ht="15.75" x14ac:dyDescent="0.25">
      <c r="B33" s="35" t="s">
        <v>15</v>
      </c>
      <c r="C33" s="7">
        <f>+'PIB y gst cnst'!C37/'PIB y gst cnst'!C33*100-100</f>
        <v>11.691395024500622</v>
      </c>
      <c r="D33" s="7">
        <f>+'PIB y gst cnst'!D37/'PIB y gst cnst'!D33*100-100</f>
        <v>9.268320632250024</v>
      </c>
      <c r="E33" s="7">
        <f>+'PIB y gst cnst'!E37/'PIB y gst cnst'!E33*100-100</f>
        <v>3.2426087500731882</v>
      </c>
      <c r="F33" s="7">
        <f>+'PIB y gst cnst'!F37/'PIB y gst cnst'!F33*100-100</f>
        <v>35.602556183101314</v>
      </c>
      <c r="G33" s="25" t="s">
        <v>25</v>
      </c>
      <c r="H33" s="7">
        <f>+'PIB y gst cnst'!H37/'PIB y gst cnst'!H33*100-100</f>
        <v>14.34855525633445</v>
      </c>
      <c r="I33" s="7">
        <f>+'PIB y gst cnst'!I37/'PIB y gst cnst'!I33*100-100</f>
        <v>15.829486156135957</v>
      </c>
      <c r="J33" s="7">
        <f>+'PIB y gst cnst'!J37/'PIB y gst cnst'!J33*100-100</f>
        <v>31.947383871698491</v>
      </c>
      <c r="K33" s="44">
        <f>+'PIB y gst cnst'!K37/'PIB y gst cnst'!K33*100-100</f>
        <v>11.372251530298797</v>
      </c>
    </row>
    <row r="34" spans="2:11" ht="15.75" x14ac:dyDescent="0.25">
      <c r="B34" s="35" t="s">
        <v>5</v>
      </c>
      <c r="C34" s="7">
        <f>+'PIB y gst cnst'!C38/'PIB y gst cnst'!C34*100-100</f>
        <v>5.4623585520983369</v>
      </c>
      <c r="D34" s="7">
        <f>+'PIB y gst cnst'!D38/'PIB y gst cnst'!D34*100-100</f>
        <v>6.9233290307094535</v>
      </c>
      <c r="E34" s="7">
        <f>+'PIB y gst cnst'!E38/'PIB y gst cnst'!E34*100-100</f>
        <v>2.2900454207879051</v>
      </c>
      <c r="F34" s="7">
        <f>+'PIB y gst cnst'!F38/'PIB y gst cnst'!F34*100-100</f>
        <v>28.09378625850772</v>
      </c>
      <c r="G34" s="25" t="s">
        <v>25</v>
      </c>
      <c r="H34" s="7">
        <f>+'PIB y gst cnst'!H38/'PIB y gst cnst'!H34*100-100</f>
        <v>20.899877403506324</v>
      </c>
      <c r="I34" s="7">
        <f>+'PIB y gst cnst'!I38/'PIB y gst cnst'!I34*100-100</f>
        <v>28.913174943384803</v>
      </c>
      <c r="J34" s="7">
        <f>+'PIB y gst cnst'!J38/'PIB y gst cnst'!J34*100-100</f>
        <v>23.641222300609101</v>
      </c>
      <c r="K34" s="44">
        <f>+'PIB y gst cnst'!K38/'PIB y gst cnst'!K34*100-100</f>
        <v>19.850010330060115</v>
      </c>
    </row>
    <row r="35" spans="2:11" ht="15.75" x14ac:dyDescent="0.25">
      <c r="B35" s="35" t="s">
        <v>6</v>
      </c>
      <c r="C35" s="7">
        <f>+'PIB y gst cnst'!C39/'PIB y gst cnst'!C35*100-100</f>
        <v>8.1307548598985875</v>
      </c>
      <c r="D35" s="7">
        <f>+'PIB y gst cnst'!D39/'PIB y gst cnst'!D35*100-100</f>
        <v>3.4429942007581786</v>
      </c>
      <c r="E35" s="7">
        <f>+'PIB y gst cnst'!E39/'PIB y gst cnst'!E35*100-100</f>
        <v>1.7547833085761937</v>
      </c>
      <c r="F35" s="7">
        <f>+'PIB y gst cnst'!F39/'PIB y gst cnst'!F35*100-100</f>
        <v>31.51018694852749</v>
      </c>
      <c r="G35" s="25" t="s">
        <v>25</v>
      </c>
      <c r="H35" s="7">
        <f>+'PIB y gst cnst'!H39/'PIB y gst cnst'!H35*100-100</f>
        <v>35.793525298586673</v>
      </c>
      <c r="I35" s="7">
        <f>+'PIB y gst cnst'!I39/'PIB y gst cnst'!I35*100-100</f>
        <v>15.649693265664055</v>
      </c>
      <c r="J35" s="7">
        <f>+'PIB y gst cnst'!J39/'PIB y gst cnst'!J35*100-100</f>
        <v>23.519545735331477</v>
      </c>
      <c r="K35" s="44">
        <f>+'PIB y gst cnst'!K39/'PIB y gst cnst'!K35*100-100</f>
        <v>16.110583173321928</v>
      </c>
    </row>
    <row r="36" spans="2:11" ht="15.75" x14ac:dyDescent="0.25">
      <c r="B36" s="35" t="s">
        <v>7</v>
      </c>
      <c r="C36" s="7">
        <f>+'PIB y gst cnst'!C40/'PIB y gst cnst'!C36*100-100</f>
        <v>8.4069774449835108</v>
      </c>
      <c r="D36" s="7">
        <f>+'PIB y gst cnst'!D40/'PIB y gst cnst'!D36*100-100</f>
        <v>2.6242009578412819</v>
      </c>
      <c r="E36" s="7">
        <f>+'PIB y gst cnst'!E40/'PIB y gst cnst'!E36*100-100</f>
        <v>1.5891701254951727</v>
      </c>
      <c r="F36" s="7">
        <f>+'PIB y gst cnst'!F40/'PIB y gst cnst'!F36*100-100</f>
        <v>10.555583482688348</v>
      </c>
      <c r="G36" s="25" t="s">
        <v>25</v>
      </c>
      <c r="H36" s="7">
        <f>+'PIB y gst cnst'!H40/'PIB y gst cnst'!H36*100-100</f>
        <v>44.297826972041065</v>
      </c>
      <c r="I36" s="7">
        <f>+'PIB y gst cnst'!I40/'PIB y gst cnst'!I36*100-100</f>
        <v>21.141194813182992</v>
      </c>
      <c r="J36" s="7">
        <f>+'PIB y gst cnst'!J40/'PIB y gst cnst'!J36*100-100</f>
        <v>32.586860976482797</v>
      </c>
      <c r="K36" s="44">
        <f>+'PIB y gst cnst'!K40/'PIB y gst cnst'!K36*100-100</f>
        <v>3.7619877627565188</v>
      </c>
    </row>
    <row r="37" spans="2:11" ht="15.75" x14ac:dyDescent="0.25">
      <c r="B37" s="35" t="s">
        <v>16</v>
      </c>
      <c r="C37" s="7">
        <f>+'PIB y gst cnst'!C41/'PIB y gst cnst'!C37*100-100</f>
        <v>9.4564691517020663</v>
      </c>
      <c r="D37" s="7">
        <f>+'PIB y gst cnst'!D41/'PIB y gst cnst'!D37*100-100</f>
        <v>2.4644879066565579</v>
      </c>
      <c r="E37" s="7">
        <f>+'PIB y gst cnst'!E41/'PIB y gst cnst'!E37*100-100</f>
        <v>1.7512360046600293</v>
      </c>
      <c r="F37" s="7">
        <f>+'PIB y gst cnst'!F41/'PIB y gst cnst'!F37*100-100</f>
        <v>2.0059610447838168</v>
      </c>
      <c r="G37" s="25" t="s">
        <v>25</v>
      </c>
      <c r="H37" s="7">
        <f>+'PIB y gst cnst'!H41/'PIB y gst cnst'!H37*100-100</f>
        <v>46.749515270052825</v>
      </c>
      <c r="I37" s="7">
        <f>+'PIB y gst cnst'!I41/'PIB y gst cnst'!I37*100-100</f>
        <v>17.961957228360063</v>
      </c>
      <c r="J37" s="7">
        <f>+'PIB y gst cnst'!J41/'PIB y gst cnst'!J37*100-100</f>
        <v>14.899787845832762</v>
      </c>
      <c r="K37" s="44">
        <f>+'PIB y gst cnst'!K41/'PIB y gst cnst'!K37*100-100</f>
        <v>15.718697821724305</v>
      </c>
    </row>
    <row r="38" spans="2:11" ht="15.75" x14ac:dyDescent="0.25">
      <c r="B38" s="35" t="s">
        <v>5</v>
      </c>
      <c r="C38" s="7">
        <f>+'PIB y gst cnst'!C42/'PIB y gst cnst'!C38*100-100</f>
        <v>8.974397541025553</v>
      </c>
      <c r="D38" s="7">
        <f>+'PIB y gst cnst'!D42/'PIB y gst cnst'!D38*100-100</f>
        <v>0.26551520298123421</v>
      </c>
      <c r="E38" s="7">
        <f>+'PIB y gst cnst'!E42/'PIB y gst cnst'!E38*100-100</f>
        <v>1.8319492902686392</v>
      </c>
      <c r="F38" s="7">
        <f>+'PIB y gst cnst'!F42/'PIB y gst cnst'!F38*100-100</f>
        <v>-9.0279623425005724</v>
      </c>
      <c r="G38" s="25" t="s">
        <v>25</v>
      </c>
      <c r="H38" s="7">
        <f>+'PIB y gst cnst'!H42/'PIB y gst cnst'!H38*100-100</f>
        <v>23.361464123730741</v>
      </c>
      <c r="I38" s="7">
        <f>+'PIB y gst cnst'!I42/'PIB y gst cnst'!I38*100-100</f>
        <v>5.108044929983663</v>
      </c>
      <c r="J38" s="7">
        <f>+'PIB y gst cnst'!J42/'PIB y gst cnst'!J38*100-100</f>
        <v>-0.21177525919145523</v>
      </c>
      <c r="K38" s="44">
        <f>+'PIB y gst cnst'!K42/'PIB y gst cnst'!K38*100-100</f>
        <v>-2.2759085262007375</v>
      </c>
    </row>
    <row r="39" spans="2:11" ht="15.75" x14ac:dyDescent="0.25">
      <c r="B39" s="35" t="s">
        <v>6</v>
      </c>
      <c r="C39" s="7">
        <f>+'PIB y gst cnst'!C43/'PIB y gst cnst'!C39*100-100</f>
        <v>8.3257238914013101</v>
      </c>
      <c r="D39" s="7">
        <f>+'PIB y gst cnst'!D43/'PIB y gst cnst'!D39*100-100</f>
        <v>2.0985733353611806</v>
      </c>
      <c r="E39" s="7">
        <f>+'PIB y gst cnst'!E43/'PIB y gst cnst'!E39*100-100</f>
        <v>1.8266066802445522</v>
      </c>
      <c r="F39" s="7">
        <f>+'PIB y gst cnst'!F43/'PIB y gst cnst'!F39*100-100</f>
        <v>-3.5727591520206232</v>
      </c>
      <c r="G39" s="25" t="s">
        <v>25</v>
      </c>
      <c r="H39" s="7">
        <f>+'PIB y gst cnst'!H43/'PIB y gst cnst'!H39*100-100</f>
        <v>20.741254167003945</v>
      </c>
      <c r="I39" s="7">
        <f>+'PIB y gst cnst'!I43/'PIB y gst cnst'!I39*100-100</f>
        <v>16.671257850011713</v>
      </c>
      <c r="J39" s="7">
        <f>+'PIB y gst cnst'!J43/'PIB y gst cnst'!J39*100-100</f>
        <v>0.30521264047551711</v>
      </c>
      <c r="K39" s="44">
        <f>+'PIB y gst cnst'!K43/'PIB y gst cnst'!K39*100-100</f>
        <v>2.8421701258872929</v>
      </c>
    </row>
    <row r="40" spans="2:11" ht="15.75" x14ac:dyDescent="0.25">
      <c r="B40" s="35" t="s">
        <v>7</v>
      </c>
      <c r="C40" s="7">
        <f>+'PIB y gst cnst'!C44/'PIB y gst cnst'!C40*100-100</f>
        <v>6.29550796045271</v>
      </c>
      <c r="D40" s="7">
        <f>+'PIB y gst cnst'!D44/'PIB y gst cnst'!D40*100-100</f>
        <v>3.6697968115540363</v>
      </c>
      <c r="E40" s="7">
        <f>+'PIB y gst cnst'!E44/'PIB y gst cnst'!E40*100-100</f>
        <v>1.7386034003371833</v>
      </c>
      <c r="F40" s="7">
        <f>+'PIB y gst cnst'!F44/'PIB y gst cnst'!F40*100-100</f>
        <v>-5.7527384981074761</v>
      </c>
      <c r="G40" s="25" t="s">
        <v>25</v>
      </c>
      <c r="H40" s="7">
        <f>+'PIB y gst cnst'!H44/'PIB y gst cnst'!H40*100-100</f>
        <v>8.9336548890438081</v>
      </c>
      <c r="I40" s="7">
        <f>+'PIB y gst cnst'!I44/'PIB y gst cnst'!I40*100-100</f>
        <v>9.1702692434866719</v>
      </c>
      <c r="J40" s="7">
        <f>+'PIB y gst cnst'!J44/'PIB y gst cnst'!J40*100-100</f>
        <v>-13.736004680926058</v>
      </c>
      <c r="K40" s="44">
        <f>+'PIB y gst cnst'!K44/'PIB y gst cnst'!K40*100-100</f>
        <v>0.9245094922081023</v>
      </c>
    </row>
    <row r="41" spans="2:11" ht="15.75" x14ac:dyDescent="0.25">
      <c r="B41" s="35" t="s">
        <v>17</v>
      </c>
      <c r="C41" s="7">
        <f>+'PIB y gst cnst'!C45/'PIB y gst cnst'!C41*100-100</f>
        <v>3.8041012243883472</v>
      </c>
      <c r="D41" s="7">
        <f>+'PIB y gst cnst'!D45/'PIB y gst cnst'!D41*100-100</f>
        <v>1.3831220888001639</v>
      </c>
      <c r="E41" s="7">
        <f>+'PIB y gst cnst'!E45/'PIB y gst cnst'!E41*100-100</f>
        <v>1.2432738421736218</v>
      </c>
      <c r="F41" s="7">
        <f>+'PIB y gst cnst'!F45/'PIB y gst cnst'!F41*100-100</f>
        <v>-5.1880917592182101</v>
      </c>
      <c r="G41" s="25" t="s">
        <v>25</v>
      </c>
      <c r="H41" s="7">
        <f>+'PIB y gst cnst'!H45/'PIB y gst cnst'!H41*100-100</f>
        <v>7.9057588502375609</v>
      </c>
      <c r="I41" s="7">
        <f>+'PIB y gst cnst'!I45/'PIB y gst cnst'!I41*100-100</f>
        <v>12.504092836289971</v>
      </c>
      <c r="J41" s="7">
        <f>+'PIB y gst cnst'!J45/'PIB y gst cnst'!J41*100-100</f>
        <v>-11.463415501076327</v>
      </c>
      <c r="K41" s="44">
        <f>+'PIB y gst cnst'!K45/'PIB y gst cnst'!K41*100-100</f>
        <v>-0.21456275133766667</v>
      </c>
    </row>
    <row r="42" spans="2:11" ht="15.75" x14ac:dyDescent="0.25">
      <c r="B42" s="35" t="s">
        <v>5</v>
      </c>
      <c r="C42" s="7">
        <f>+'PIB y gst cnst'!C46/'PIB y gst cnst'!C42*100-100</f>
        <v>3.5970339565649851</v>
      </c>
      <c r="D42" s="7">
        <f>+'PIB y gst cnst'!D46/'PIB y gst cnst'!D42*100-100</f>
        <v>1.094231196748126</v>
      </c>
      <c r="E42" s="7">
        <f>+'PIB y gst cnst'!E46/'PIB y gst cnst'!E42*100-100</f>
        <v>1.1808606003604893</v>
      </c>
      <c r="F42" s="7">
        <f>+'PIB y gst cnst'!F46/'PIB y gst cnst'!F42*100-100</f>
        <v>3.1838702178706058</v>
      </c>
      <c r="G42" s="25" t="s">
        <v>25</v>
      </c>
      <c r="H42" s="7">
        <f>+'PIB y gst cnst'!H46/'PIB y gst cnst'!H42*100-100</f>
        <v>3.7506443269571292</v>
      </c>
      <c r="I42" s="7">
        <f>+'PIB y gst cnst'!I46/'PIB y gst cnst'!I42*100-100</f>
        <v>20.197169161886094</v>
      </c>
      <c r="J42" s="7">
        <f>+'PIB y gst cnst'!J46/'PIB y gst cnst'!J42*100-100</f>
        <v>0.20051670481093709</v>
      </c>
      <c r="K42" s="44">
        <f>+'PIB y gst cnst'!K46/'PIB y gst cnst'!K42*100-100</f>
        <v>12.951266070673</v>
      </c>
    </row>
    <row r="43" spans="2:11" ht="15.75" x14ac:dyDescent="0.25">
      <c r="B43" s="35" t="s">
        <v>6</v>
      </c>
      <c r="C43" s="7">
        <f>+'PIB y gst cnst'!C47/'PIB y gst cnst'!C43*100-100</f>
        <v>0.84926092752426996</v>
      </c>
      <c r="D43" s="7">
        <f>+'PIB y gst cnst'!D47/'PIB y gst cnst'!D43*100-100</f>
        <v>0.62653419042841563</v>
      </c>
      <c r="E43" s="7">
        <f>+'PIB y gst cnst'!E47/'PIB y gst cnst'!E43*100-100</f>
        <v>1.4091077664350991</v>
      </c>
      <c r="F43" s="7">
        <f>+'PIB y gst cnst'!F47/'PIB y gst cnst'!F43*100-100</f>
        <v>3.941600581898669</v>
      </c>
      <c r="G43" s="25" t="s">
        <v>25</v>
      </c>
      <c r="H43" s="7">
        <f>+'PIB y gst cnst'!H47/'PIB y gst cnst'!H43*100-100</f>
        <v>-10.455690757255823</v>
      </c>
      <c r="I43" s="7">
        <f>+'PIB y gst cnst'!I47/'PIB y gst cnst'!I43*100-100</f>
        <v>16.266649859807572</v>
      </c>
      <c r="J43" s="7">
        <f>+'PIB y gst cnst'!J47/'PIB y gst cnst'!J43*100-100</f>
        <v>-3.5975886312517815</v>
      </c>
      <c r="K43" s="44">
        <f>+'PIB y gst cnst'!K47/'PIB y gst cnst'!K43*100-100</f>
        <v>6.8140051704846769</v>
      </c>
    </row>
    <row r="44" spans="2:11" ht="15.75" x14ac:dyDescent="0.25">
      <c r="B44" s="35" t="s">
        <v>7</v>
      </c>
      <c r="C44" s="7">
        <f>+'PIB y gst cnst'!C48/'PIB y gst cnst'!C44*100-100</f>
        <v>-0.90451149879167758</v>
      </c>
      <c r="D44" s="7">
        <f>+'PIB y gst cnst'!D48/'PIB y gst cnst'!D44*100-100</f>
        <v>1.0325691601498193</v>
      </c>
      <c r="E44" s="7">
        <f>+'PIB y gst cnst'!E48/'PIB y gst cnst'!E44*100-100</f>
        <v>1.9228229771605925</v>
      </c>
      <c r="F44" s="7">
        <f>+'PIB y gst cnst'!F48/'PIB y gst cnst'!F44*100-100</f>
        <v>-4.9514175466977832</v>
      </c>
      <c r="G44" s="25" t="s">
        <v>25</v>
      </c>
      <c r="H44" s="7">
        <f>+'PIB y gst cnst'!H48/'PIB y gst cnst'!H44*100-100</f>
        <v>-19.280321765515737</v>
      </c>
      <c r="I44" s="7">
        <f>+'PIB y gst cnst'!I48/'PIB y gst cnst'!I44*100-100</f>
        <v>29.108816204245358</v>
      </c>
      <c r="J44" s="7">
        <f>+'PIB y gst cnst'!J48/'PIB y gst cnst'!J44*100-100</f>
        <v>-1.058599072696282</v>
      </c>
      <c r="K44" s="44">
        <f>+'PIB y gst cnst'!K48/'PIB y gst cnst'!K44*100-100</f>
        <v>4.1107559849006918</v>
      </c>
    </row>
    <row r="45" spans="2:11" ht="15.75" x14ac:dyDescent="0.25">
      <c r="B45" s="35" t="s">
        <v>18</v>
      </c>
      <c r="C45" s="7">
        <f>+'PIB y gst cnst'!C49/'PIB y gst cnst'!C45*100-100</f>
        <v>0.98294315596109527</v>
      </c>
      <c r="D45" s="7">
        <f>+'PIB y gst cnst'!D49/'PIB y gst cnst'!D45*100-100</f>
        <v>-7.0521859724919977E-2</v>
      </c>
      <c r="E45" s="7">
        <f>+'PIB y gst cnst'!E49/'PIB y gst cnst'!E45*100-100</f>
        <v>3.0679525670044541</v>
      </c>
      <c r="F45" s="7">
        <f>+'PIB y gst cnst'!F49/'PIB y gst cnst'!F45*100-100</f>
        <v>-4.658389269247138</v>
      </c>
      <c r="G45" s="25" t="s">
        <v>25</v>
      </c>
      <c r="H45" s="7">
        <f>+'PIB y gst cnst'!H49/'PIB y gst cnst'!H45*100-100</f>
        <v>-13.38064330153334</v>
      </c>
      <c r="I45" s="7">
        <f>+'PIB y gst cnst'!I49/'PIB y gst cnst'!I45*100-100</f>
        <v>0.47647071386633399</v>
      </c>
      <c r="J45" s="7">
        <f>+'PIB y gst cnst'!J49/'PIB y gst cnst'!J45*100-100</f>
        <v>7.5457104519421421</v>
      </c>
      <c r="K45" s="44">
        <f>+'PIB y gst cnst'!K49/'PIB y gst cnst'!K45*100-100</f>
        <v>-3.7249814291508585</v>
      </c>
    </row>
    <row r="46" spans="2:11" ht="15.75" x14ac:dyDescent="0.25">
      <c r="B46" s="35" t="s">
        <v>5</v>
      </c>
      <c r="C46" s="7">
        <f>+'PIB y gst cnst'!C50/'PIB y gst cnst'!C46*100-100</f>
        <v>-0.21900422076988946</v>
      </c>
      <c r="D46" s="7">
        <f>+'PIB y gst cnst'!D50/'PIB y gst cnst'!D46*100-100</f>
        <v>0.83711428637025165</v>
      </c>
      <c r="E46" s="7">
        <f>+'PIB y gst cnst'!E50/'PIB y gst cnst'!E46*100-100</f>
        <v>3.6816123586812779</v>
      </c>
      <c r="F46" s="7">
        <f>+'PIB y gst cnst'!F50/'PIB y gst cnst'!F46*100-100</f>
        <v>-0.37410678686923404</v>
      </c>
      <c r="G46" s="25" t="s">
        <v>25</v>
      </c>
      <c r="H46" s="7">
        <f>+'PIB y gst cnst'!H50/'PIB y gst cnst'!H46*100-100</f>
        <v>-13.241797771709173</v>
      </c>
      <c r="I46" s="7">
        <f>+'PIB y gst cnst'!I50/'PIB y gst cnst'!I46*100-100</f>
        <v>-1.992873827667168</v>
      </c>
      <c r="J46" s="7">
        <f>+'PIB y gst cnst'!J50/'PIB y gst cnst'!J46*100-100</f>
        <v>3.4634736948368783</v>
      </c>
      <c r="K46" s="44">
        <f>+'PIB y gst cnst'!K50/'PIB y gst cnst'!K46*100-100</f>
        <v>-5.2772297201737217</v>
      </c>
    </row>
    <row r="47" spans="2:11" ht="15.75" x14ac:dyDescent="0.25">
      <c r="B47" s="35" t="s">
        <v>6</v>
      </c>
      <c r="C47" s="7">
        <f>+'PIB y gst cnst'!C51/'PIB y gst cnst'!C47*100-100</f>
        <v>1.5514177270126197</v>
      </c>
      <c r="D47" s="7">
        <f>+'PIB y gst cnst'!D51/'PIB y gst cnst'!D47*100-100</f>
        <v>1.5974231260614999</v>
      </c>
      <c r="E47" s="7">
        <f>+'PIB y gst cnst'!E51/'PIB y gst cnst'!E47*100-100</f>
        <v>3.9078920741381324</v>
      </c>
      <c r="F47" s="7">
        <f>+'PIB y gst cnst'!F51/'PIB y gst cnst'!F47*100-100</f>
        <v>-3.4410779151645414</v>
      </c>
      <c r="G47" s="25" t="s">
        <v>25</v>
      </c>
      <c r="H47" s="7">
        <f>+'PIB y gst cnst'!H51/'PIB y gst cnst'!H47*100-100</f>
        <v>-10.726830363030317</v>
      </c>
      <c r="I47" s="7">
        <f>+'PIB y gst cnst'!I51/'PIB y gst cnst'!I47*100-100</f>
        <v>-0.39835156661840188</v>
      </c>
      <c r="J47" s="7">
        <f>+'PIB y gst cnst'!J51/'PIB y gst cnst'!J47*100-100</f>
        <v>-0.11370906963273342</v>
      </c>
      <c r="K47" s="44">
        <f>+'PIB y gst cnst'!K51/'PIB y gst cnst'!K47*100-100</f>
        <v>-14.963816491016928</v>
      </c>
    </row>
    <row r="48" spans="2:11" ht="15.75" x14ac:dyDescent="0.25">
      <c r="B48" s="35" t="s">
        <v>7</v>
      </c>
      <c r="C48" s="7">
        <f>+'PIB y gst cnst'!C52/'PIB y gst cnst'!C48*100-100</f>
        <v>1.9803111795279023</v>
      </c>
      <c r="D48" s="7">
        <f>+'PIB y gst cnst'!D52/'PIB y gst cnst'!D48*100-100</f>
        <v>2.2065770096818085</v>
      </c>
      <c r="E48" s="7">
        <f>+'PIB y gst cnst'!E52/'PIB y gst cnst'!E48*100-100</f>
        <v>3.7541813304799376</v>
      </c>
      <c r="F48" s="7">
        <f>+'PIB y gst cnst'!F52/'PIB y gst cnst'!F48*100-100</f>
        <v>19.398993964622463</v>
      </c>
      <c r="G48" s="25" t="s">
        <v>25</v>
      </c>
      <c r="H48" s="7">
        <f>+'PIB y gst cnst'!H52/'PIB y gst cnst'!H48*100-100</f>
        <v>-6.9165589767615927</v>
      </c>
      <c r="I48" s="7">
        <f>+'PIB y gst cnst'!I52/'PIB y gst cnst'!I48*100-100</f>
        <v>-10.543982868173828</v>
      </c>
      <c r="J48" s="7">
        <f>+'PIB y gst cnst'!J52/'PIB y gst cnst'!J48*100-100</f>
        <v>1.5835044441116679</v>
      </c>
      <c r="K48" s="44">
        <f>+'PIB y gst cnst'!K52/'PIB y gst cnst'!K48*100-100</f>
        <v>-6.7348695354388326</v>
      </c>
    </row>
    <row r="49" spans="2:11" ht="15.75" x14ac:dyDescent="0.25">
      <c r="B49" s="34" t="s">
        <v>49</v>
      </c>
      <c r="C49" s="7">
        <f>+'PIB y gst cnst'!C53/'PIB y gst cnst'!C49*100-100</f>
        <v>0.41240674806202549</v>
      </c>
      <c r="D49" s="7">
        <f>+'PIB y gst cnst'!D53/'PIB y gst cnst'!D49*100-100</f>
        <v>3.5356501474684592</v>
      </c>
      <c r="E49" s="7">
        <f>+'PIB y gst cnst'!E53/'PIB y gst cnst'!E49*100-100</f>
        <v>3.3313570038280318</v>
      </c>
      <c r="F49" s="7">
        <f>+'PIB y gst cnst'!F53/'PIB y gst cnst'!F49*100-100</f>
        <v>8.9182862667300782</v>
      </c>
      <c r="G49" s="25" t="s">
        <v>25</v>
      </c>
      <c r="H49" s="7">
        <f>+'PIB y gst cnst'!H53/'PIB y gst cnst'!H49*100-100</f>
        <v>-8.5927806586209812</v>
      </c>
      <c r="I49" s="7">
        <f>+'PIB y gst cnst'!I53/'PIB y gst cnst'!I49*100-100</f>
        <v>-11.243206339910728</v>
      </c>
      <c r="J49" s="7">
        <f>+'PIB y gst cnst'!J53/'PIB y gst cnst'!J49*100-100</f>
        <v>-6.4565728316171089</v>
      </c>
      <c r="K49" s="44">
        <f>+'PIB y gst cnst'!K53/'PIB y gst cnst'!K49*100-100</f>
        <v>-8.170561242874669</v>
      </c>
    </row>
    <row r="50" spans="2:11" ht="15.75" x14ac:dyDescent="0.25">
      <c r="B50" s="35" t="s">
        <v>50</v>
      </c>
      <c r="C50" s="7">
        <f>+'PIB y gst cnst'!C54/'PIB y gst cnst'!C50*100-100</f>
        <v>3.1529609719179064</v>
      </c>
      <c r="D50" s="7">
        <f>+'PIB y gst cnst'!D54/'PIB y gst cnst'!D50*100-100</f>
        <v>3.6282110839833734</v>
      </c>
      <c r="E50" s="7">
        <f>+'PIB y gst cnst'!E54/'PIB y gst cnst'!E50*100-100</f>
        <v>2.7208672316606766</v>
      </c>
      <c r="F50" s="7">
        <f>+'PIB y gst cnst'!F54/'PIB y gst cnst'!F50*100-100</f>
        <v>11.762809184322151</v>
      </c>
      <c r="G50" s="25" t="s">
        <v>25</v>
      </c>
      <c r="H50" s="7">
        <f>+'PIB y gst cnst'!H54/'PIB y gst cnst'!H50*100-100</f>
        <v>2.9838248864903392</v>
      </c>
      <c r="I50" s="7">
        <f>+'PIB y gst cnst'!I54/'PIB y gst cnst'!I50*100-100</f>
        <v>-6.7442926240870804</v>
      </c>
      <c r="J50" s="7">
        <f>+'PIB y gst cnst'!J54/'PIB y gst cnst'!J50*100-100</f>
        <v>8.4329541745498346</v>
      </c>
      <c r="K50" s="44">
        <f>+'PIB y gst cnst'!K54/'PIB y gst cnst'!K50*100-100</f>
        <v>-1.6072035328961221</v>
      </c>
    </row>
    <row r="51" spans="2:11" ht="15.75" x14ac:dyDescent="0.25">
      <c r="B51" s="35" t="s">
        <v>51</v>
      </c>
      <c r="C51" s="7">
        <f>+'PIB y gst cnst'!C55/'PIB y gst cnst'!C51*100-100</f>
        <v>3.8154004248765432</v>
      </c>
      <c r="D51" s="7">
        <f>+'PIB y gst cnst'!D55/'PIB y gst cnst'!D51*100-100</f>
        <v>2.4454090851135959</v>
      </c>
      <c r="E51" s="7">
        <f>+'PIB y gst cnst'!E55/'PIB y gst cnst'!E51*100-100</f>
        <v>1.9639788070403057</v>
      </c>
      <c r="F51" s="7">
        <f>+'PIB y gst cnst'!F55/'PIB y gst cnst'!F51*100-100</f>
        <v>11.282824711430877</v>
      </c>
      <c r="G51" s="25" t="s">
        <v>25</v>
      </c>
      <c r="H51" s="7">
        <f>+'PIB y gst cnst'!H55/'PIB y gst cnst'!H51*100-100</f>
        <v>19.066820365962684</v>
      </c>
      <c r="I51" s="7">
        <f>+'PIB y gst cnst'!I55/'PIB y gst cnst'!I51*100-100</f>
        <v>-7.2717635165944472</v>
      </c>
      <c r="J51" s="7">
        <f>+'PIB y gst cnst'!J55/'PIB y gst cnst'!J51*100-100</f>
        <v>16.204286700691569</v>
      </c>
      <c r="K51" s="44">
        <f>+'PIB y gst cnst'!K55/'PIB y gst cnst'!K51*100-100</f>
        <v>4.7228040082093941</v>
      </c>
    </row>
    <row r="52" spans="2:11" ht="15.75" x14ac:dyDescent="0.25">
      <c r="B52" s="35" t="s">
        <v>52</v>
      </c>
      <c r="C52" s="7">
        <f>+'PIB y gst cnst'!C56/'PIB y gst cnst'!C52*100-100</f>
        <v>4.2762459054077766</v>
      </c>
      <c r="D52" s="7">
        <f>+'PIB y gst cnst'!D56/'PIB y gst cnst'!D52*100-100</f>
        <v>2.7737747253335527</v>
      </c>
      <c r="E52" s="7">
        <f>+'PIB y gst cnst'!E56/'PIB y gst cnst'!E52*100-100</f>
        <v>1.0566185091258831</v>
      </c>
      <c r="F52" s="7">
        <f>+'PIB y gst cnst'!F56/'PIB y gst cnst'!F52*100-100</f>
        <v>-3.7639265459102376</v>
      </c>
      <c r="G52" s="25" t="s">
        <v>25</v>
      </c>
      <c r="H52" s="7">
        <f>+'PIB y gst cnst'!H56/'PIB y gst cnst'!H52*100-100</f>
        <v>15.62519559894065</v>
      </c>
      <c r="I52" s="7">
        <f>+'PIB y gst cnst'!I56/'PIB y gst cnst'!I52*100-100</f>
        <v>3.0996988316851315</v>
      </c>
      <c r="J52" s="7">
        <f>+'PIB y gst cnst'!J56/'PIB y gst cnst'!J52*100-100</f>
        <v>14.372323903738831</v>
      </c>
      <c r="K52" s="44">
        <f>+'PIB y gst cnst'!K56/'PIB y gst cnst'!K52*100-100</f>
        <v>11.522942043751641</v>
      </c>
    </row>
    <row r="53" spans="2:11" ht="15.75" x14ac:dyDescent="0.25">
      <c r="B53" s="36" t="s">
        <v>56</v>
      </c>
      <c r="C53" s="7">
        <f>+'PIB y gst cnst'!C57/'PIB y gst cnst'!C53*100-100</f>
        <v>6.8919360723015615</v>
      </c>
      <c r="D53" s="7">
        <f>+'PIB y gst cnst'!D57/'PIB y gst cnst'!D53*100-100</f>
        <v>2.3825420039378002</v>
      </c>
      <c r="E53" s="7">
        <f>+'PIB y gst cnst'!E57/'PIB y gst cnst'!E53*100-100</f>
        <v>-4.1442982686845653E-3</v>
      </c>
      <c r="F53" s="7">
        <f>+'PIB y gst cnst'!F57/'PIB y gst cnst'!F53*100-100</f>
        <v>12.91498093270998</v>
      </c>
      <c r="G53" s="25" t="s">
        <v>25</v>
      </c>
      <c r="H53" s="7">
        <f>+'PIB y gst cnst'!H57/'PIB y gst cnst'!H53*100-100</f>
        <v>17.437705318511007</v>
      </c>
      <c r="I53" s="7">
        <f>+'PIB y gst cnst'!I57/'PIB y gst cnst'!I53*100-100</f>
        <v>2.8253254136140242</v>
      </c>
      <c r="J53" s="7">
        <f>+'PIB y gst cnst'!J57/'PIB y gst cnst'!J53*100-100</f>
        <v>10.712630659362588</v>
      </c>
      <c r="K53" s="44">
        <f>+'PIB y gst cnst'!K57/'PIB y gst cnst'!K53*100-100</f>
        <v>7.9895521598837007</v>
      </c>
    </row>
    <row r="54" spans="2:11" ht="15.75" x14ac:dyDescent="0.25">
      <c r="B54" s="35" t="s">
        <v>5</v>
      </c>
      <c r="C54" s="7">
        <f>+'PIB y gst cnst'!C58/'PIB y gst cnst'!C54*100-100</f>
        <v>5.9905954809768502</v>
      </c>
      <c r="D54" s="7">
        <f>+'PIB y gst cnst'!D58/'PIB y gst cnst'!D54*100-100</f>
        <v>2.7285190614572343</v>
      </c>
      <c r="E54" s="7">
        <f>+'PIB y gst cnst'!E58/'PIB y gst cnst'!E54*100-100</f>
        <v>-0.5335687340670745</v>
      </c>
      <c r="F54" s="7">
        <f>+'PIB y gst cnst'!F58/'PIB y gst cnst'!F54*100-100</f>
        <v>11.590709154782616</v>
      </c>
      <c r="G54" s="25" t="s">
        <v>25</v>
      </c>
      <c r="H54" s="7">
        <f>+'PIB y gst cnst'!H58/'PIB y gst cnst'!H54*100-100</f>
        <v>13.293542910008924</v>
      </c>
      <c r="I54" s="7">
        <f>+'PIB y gst cnst'!I58/'PIB y gst cnst'!I54*100-100</f>
        <v>15.174604709156256</v>
      </c>
      <c r="J54" s="7">
        <f>+'PIB y gst cnst'!J58/'PIB y gst cnst'!J54*100-100</f>
        <v>-4.3749528582057167</v>
      </c>
      <c r="K54" s="44">
        <f>+'PIB y gst cnst'!K58/'PIB y gst cnst'!K54*100-100</f>
        <v>0.67745522596860042</v>
      </c>
    </row>
    <row r="55" spans="2:11" ht="15.75" x14ac:dyDescent="0.25">
      <c r="B55" s="35" t="s">
        <v>6</v>
      </c>
      <c r="C55" s="7">
        <f>+'PIB y gst cnst'!C59/'PIB y gst cnst'!C55*100-100</f>
        <v>6.6670044146381002</v>
      </c>
      <c r="D55" s="7">
        <f>+'PIB y gst cnst'!D59/'PIB y gst cnst'!D55*100-100</f>
        <v>3.6320233208745947</v>
      </c>
      <c r="E55" s="7">
        <f>+'PIB y gst cnst'!E59/'PIB y gst cnst'!E55*100-100</f>
        <v>-0.54479346851594812</v>
      </c>
      <c r="F55" s="7">
        <f>+'PIB y gst cnst'!F59/'PIB y gst cnst'!F55*100-100</f>
        <v>0.96300818957641354</v>
      </c>
      <c r="G55" s="25" t="s">
        <v>25</v>
      </c>
      <c r="H55" s="7">
        <f>+'PIB y gst cnst'!H59/'PIB y gst cnst'!H55*100-100</f>
        <v>11.735269262384634</v>
      </c>
      <c r="I55" s="7">
        <f>+'PIB y gst cnst'!I59/'PIB y gst cnst'!I55*100-100</f>
        <v>10.983251585386327</v>
      </c>
      <c r="J55" s="7">
        <f>+'PIB y gst cnst'!J59/'PIB y gst cnst'!J55*100-100</f>
        <v>-0.85231810057415203</v>
      </c>
      <c r="K55" s="44">
        <f>+'PIB y gst cnst'!K59/'PIB y gst cnst'!K55*100-100</f>
        <v>9.2543770698742804</v>
      </c>
    </row>
    <row r="56" spans="2:11" ht="15.75" x14ac:dyDescent="0.25">
      <c r="B56" s="35" t="s">
        <v>7</v>
      </c>
      <c r="C56" s="7">
        <f>+'PIB y gst cnst'!C60/'PIB y gst cnst'!C56*100-100</f>
        <v>6.0808568112694417</v>
      </c>
      <c r="D56" s="7">
        <f>+'PIB y gst cnst'!D60/'PIB y gst cnst'!D56*100-100</f>
        <v>4.0207040946394415</v>
      </c>
      <c r="E56" s="7">
        <f>+'PIB y gst cnst'!E60/'PIB y gst cnst'!E56*100-100</f>
        <v>-3.9935719055392838E-2</v>
      </c>
      <c r="F56" s="7">
        <f>+'PIB y gst cnst'!F60/'PIB y gst cnst'!F56*100-100</f>
        <v>3.4302969448802827</v>
      </c>
      <c r="G56" s="25" t="s">
        <v>25</v>
      </c>
      <c r="H56" s="7">
        <f>+'PIB y gst cnst'!H60/'PIB y gst cnst'!H56*100-100</f>
        <v>9.5216404859111066</v>
      </c>
      <c r="I56" s="7">
        <f>+'PIB y gst cnst'!I60/'PIB y gst cnst'!I56*100-100</f>
        <v>7.4833778352058289</v>
      </c>
      <c r="J56" s="7">
        <f>+'PIB y gst cnst'!J60/'PIB y gst cnst'!J56*100-100</f>
        <v>-2.6139096814380025</v>
      </c>
      <c r="K56" s="44">
        <f>+'PIB y gst cnst'!K60/'PIB y gst cnst'!K56*100-100</f>
        <v>-2.7537452689899879</v>
      </c>
    </row>
    <row r="57" spans="2:11" ht="15.75" x14ac:dyDescent="0.25">
      <c r="B57" s="36" t="s">
        <v>53</v>
      </c>
      <c r="C57" s="7">
        <f>+'PIB y gst cnst'!C61/'PIB y gst cnst'!C57*100-100</f>
        <v>4.3578862547206683</v>
      </c>
      <c r="D57" s="7">
        <f>+'PIB y gst cnst'!D61/'PIB y gst cnst'!D57*100-100</f>
        <v>3.4285436423695899</v>
      </c>
      <c r="E57" s="7">
        <f>+'PIB y gst cnst'!E61/'PIB y gst cnst'!E57*100-100</f>
        <v>0.97845705466110644</v>
      </c>
      <c r="F57" s="7">
        <f>+'PIB y gst cnst'!F61/'PIB y gst cnst'!F57*100-100</f>
        <v>-4.0930963609182101</v>
      </c>
      <c r="G57" s="25" t="s">
        <v>25</v>
      </c>
      <c r="H57" s="7">
        <f>+'PIB y gst cnst'!H61/'PIB y gst cnst'!H57*100-100</f>
        <v>6.4080931489514796</v>
      </c>
      <c r="I57" s="7">
        <f>+'PIB y gst cnst'!I61/'PIB y gst cnst'!I57*100-100</f>
        <v>21.584060206562356</v>
      </c>
      <c r="J57" s="7">
        <f>+'PIB y gst cnst'!J61/'PIB y gst cnst'!J57*100-100</f>
        <v>5.6521096282156691</v>
      </c>
      <c r="K57" s="44">
        <f>+'PIB y gst cnst'!K61/'PIB y gst cnst'!K57*100-100</f>
        <v>2.2342559963583568</v>
      </c>
    </row>
    <row r="58" spans="2:11" ht="15.75" x14ac:dyDescent="0.25">
      <c r="B58" s="35" t="s">
        <v>54</v>
      </c>
      <c r="C58" s="7">
        <f>+'PIB y gst cnst'!C62/'PIB y gst cnst'!C58*100-100</f>
        <v>4.9806454509765103</v>
      </c>
      <c r="D58" s="7">
        <f>+'PIB y gst cnst'!D62/'PIB y gst cnst'!D58*100-100</f>
        <v>3.6377878396376673</v>
      </c>
      <c r="E58" s="7">
        <f>+'PIB y gst cnst'!E62/'PIB y gst cnst'!E58*100-100</f>
        <v>1.5185459583956487</v>
      </c>
      <c r="F58" s="7">
        <f>+'PIB y gst cnst'!F62/'PIB y gst cnst'!F58*100-100</f>
        <v>-7.7877785468766234</v>
      </c>
      <c r="G58" s="25" t="s">
        <v>25</v>
      </c>
      <c r="H58" s="7">
        <f>+'PIB y gst cnst'!H62/'PIB y gst cnst'!H58*100-100</f>
        <v>10.088667143615297</v>
      </c>
      <c r="I58" s="7">
        <f>+'PIB y gst cnst'!I62/'PIB y gst cnst'!I58*100-100</f>
        <v>0.18844273564471337</v>
      </c>
      <c r="J58" s="7">
        <f>+'PIB y gst cnst'!J62/'PIB y gst cnst'!J58*100-100</f>
        <v>16.07280280412391</v>
      </c>
      <c r="K58" s="44">
        <f>+'PIB y gst cnst'!K62/'PIB y gst cnst'!K58*100-100</f>
        <v>9.5768706191998234</v>
      </c>
    </row>
    <row r="59" spans="2:11" ht="15.75" x14ac:dyDescent="0.25">
      <c r="B59" s="35" t="s">
        <v>55</v>
      </c>
      <c r="C59" s="7">
        <f>+'PIB y gst cnst'!C63/'PIB y gst cnst'!C59*100-100</f>
        <v>4.2897777744518777</v>
      </c>
      <c r="D59" s="7">
        <f>+'PIB y gst cnst'!D63/'PIB y gst cnst'!D59*100-100</f>
        <v>2.9850785330381058</v>
      </c>
      <c r="E59" s="7">
        <f>+'PIB y gst cnst'!E63/'PIB y gst cnst'!E59*100-100</f>
        <v>1.56601067374622</v>
      </c>
      <c r="F59" s="7">
        <f>+'PIB y gst cnst'!F63/'PIB y gst cnst'!F59*100-100</f>
        <v>8.3287276185586734</v>
      </c>
      <c r="G59" s="25" t="s">
        <v>25</v>
      </c>
      <c r="H59" s="7">
        <f>+'PIB y gst cnst'!H63/'PIB y gst cnst'!H59*100-100</f>
        <v>6.3363909063859296</v>
      </c>
      <c r="I59" s="7">
        <f>+'PIB y gst cnst'!I63/'PIB y gst cnst'!I59*100-100</f>
        <v>4.2324288949597673</v>
      </c>
      <c r="J59" s="7">
        <f>+'PIB y gst cnst'!J63/'PIB y gst cnst'!J59*100-100</f>
        <v>12.436719875286713</v>
      </c>
      <c r="K59" s="44">
        <f>+'PIB y gst cnst'!K63/'PIB y gst cnst'!K59*100-100</f>
        <v>4.3702677579204874</v>
      </c>
    </row>
    <row r="60" spans="2:11" ht="15.75" x14ac:dyDescent="0.25">
      <c r="B60" s="35" t="s">
        <v>52</v>
      </c>
      <c r="C60" s="7">
        <f>+'PIB y gst cnst'!C64/'PIB y gst cnst'!C60*100-100</f>
        <v>3.4570572618888349</v>
      </c>
      <c r="D60" s="7">
        <f>+'PIB y gst cnst'!D64/'PIB y gst cnst'!D60*100-100</f>
        <v>2.4104352642823557</v>
      </c>
      <c r="E60" s="7">
        <f>+'PIB y gst cnst'!E64/'PIB y gst cnst'!E60*100-100</f>
        <v>1.1225092484279173</v>
      </c>
      <c r="F60" s="7">
        <f>+'PIB y gst cnst'!F64/'PIB y gst cnst'!F60*100-100</f>
        <v>2.6007955752196779</v>
      </c>
      <c r="G60" s="25" t="s">
        <v>25</v>
      </c>
      <c r="H60" s="7">
        <f>+'PIB y gst cnst'!H64/'PIB y gst cnst'!H60*100-100</f>
        <v>8.8081477634605676</v>
      </c>
      <c r="I60" s="7">
        <f>+'PIB y gst cnst'!I64/'PIB y gst cnst'!I60*100-100</f>
        <v>9.335005631235191</v>
      </c>
      <c r="J60" s="7">
        <f>+'PIB y gst cnst'!J64/'PIB y gst cnst'!J60*100-100</f>
        <v>4.1567156397459399</v>
      </c>
      <c r="K60" s="44">
        <f>+'PIB y gst cnst'!K64/'PIB y gst cnst'!K60*100-100</f>
        <v>9.1238838006171932</v>
      </c>
    </row>
    <row r="61" spans="2:11" ht="15.75" x14ac:dyDescent="0.25">
      <c r="B61" s="36" t="s">
        <v>66</v>
      </c>
      <c r="C61" s="7">
        <f>+'PIB y gst cnst'!C65/'PIB y gst cnst'!C61*100-100</f>
        <v>2.8691017553765761</v>
      </c>
      <c r="D61" s="7">
        <f>+'PIB y gst cnst'!D65/'PIB y gst cnst'!D61*100-100</f>
        <v>3.5619717980162022</v>
      </c>
      <c r="E61" s="7">
        <f>+'PIB y gst cnst'!E65/'PIB y gst cnst'!E61*100-100</f>
        <v>3.6823449820559517E-2</v>
      </c>
      <c r="F61" s="7">
        <f>+'PIB y gst cnst'!F65/'PIB y gst cnst'!F61*100-100</f>
        <v>0.20664031621370782</v>
      </c>
      <c r="G61" s="25" t="s">
        <v>25</v>
      </c>
      <c r="H61" s="7">
        <f>+'PIB y gst cnst'!H65/'PIB y gst cnst'!H61*100-100</f>
        <v>0.21022165410504101</v>
      </c>
      <c r="I61" s="7">
        <f>+'PIB y gst cnst'!I65/'PIB y gst cnst'!I61*100-100</f>
        <v>10.441557960677756</v>
      </c>
      <c r="J61" s="7">
        <f>+'PIB y gst cnst'!J65/'PIB y gst cnst'!J61*100-100</f>
        <v>2.2806486095440022</v>
      </c>
      <c r="K61" s="44">
        <f>+'PIB y gst cnst'!K65/'PIB y gst cnst'!K61*100-100</f>
        <v>11.487048450050793</v>
      </c>
    </row>
    <row r="62" spans="2:11" ht="15.75" x14ac:dyDescent="0.25">
      <c r="B62" s="35" t="s">
        <v>5</v>
      </c>
      <c r="C62" s="7">
        <f>+'PIB y gst cnst'!C66/'PIB y gst cnst'!C62*100-100</f>
        <v>5.6851488236542025</v>
      </c>
      <c r="D62" s="7">
        <f>+'PIB y gst cnst'!D66/'PIB y gst cnst'!D62*100-100</f>
        <v>4.1146984908147886</v>
      </c>
      <c r="E62" s="7">
        <f>+'PIB y gst cnst'!E66/'PIB y gst cnst'!E62*100-100</f>
        <v>0.1741639053823576</v>
      </c>
      <c r="F62" s="7">
        <f>+'PIB y gst cnst'!F66/'PIB y gst cnst'!F62*100-100</f>
        <v>1.8005223318488248</v>
      </c>
      <c r="G62" s="25" t="s">
        <v>25</v>
      </c>
      <c r="H62" s="7">
        <f>+'PIB y gst cnst'!H66/'PIB y gst cnst'!H62*100-100</f>
        <v>11.621293947468118</v>
      </c>
      <c r="I62" s="7">
        <f>+'PIB y gst cnst'!I66/'PIB y gst cnst'!I62*100-100</f>
        <v>25.896389636493168</v>
      </c>
      <c r="J62" s="7">
        <f>+'PIB y gst cnst'!J66/'PIB y gst cnst'!J62*100-100</f>
        <v>10.594720399477225</v>
      </c>
      <c r="K62" s="44">
        <f>+'PIB y gst cnst'!K66/'PIB y gst cnst'!K62*100-100</f>
        <v>4.2530872759688947</v>
      </c>
    </row>
    <row r="63" spans="2:11" ht="15.75" x14ac:dyDescent="0.25">
      <c r="B63" s="35" t="s">
        <v>6</v>
      </c>
      <c r="C63" s="7">
        <f>+'PIB y gst cnst'!C67/'PIB y gst cnst'!C63*100-100</f>
        <v>9.2201840102054859</v>
      </c>
      <c r="D63" s="7">
        <f>+'PIB y gst cnst'!D67/'PIB y gst cnst'!D63*100-100</f>
        <v>4.4482318700494119</v>
      </c>
      <c r="E63" s="7">
        <f>+'PIB y gst cnst'!E67/'PIB y gst cnst'!E63*100-100</f>
        <v>8.4870607082351057E-2</v>
      </c>
      <c r="F63" s="7">
        <f>+'PIB y gst cnst'!F67/'PIB y gst cnst'!F63*100-100</f>
        <v>-0.43154850110029486</v>
      </c>
      <c r="G63" s="25" t="s">
        <v>25</v>
      </c>
      <c r="H63" s="7">
        <f>+'PIB y gst cnst'!H67/'PIB y gst cnst'!H63*100-100</f>
        <v>25.55409985255335</v>
      </c>
      <c r="I63" s="7">
        <f>+'PIB y gst cnst'!I67/'PIB y gst cnst'!I63*100-100</f>
        <v>14.587750277321348</v>
      </c>
      <c r="J63" s="7">
        <f>+'PIB y gst cnst'!J67/'PIB y gst cnst'!J63*100-100</f>
        <v>19.462650876978628</v>
      </c>
      <c r="K63" s="44">
        <f>+'PIB y gst cnst'!K67/'PIB y gst cnst'!K63*100-100</f>
        <v>6.5919463650929657</v>
      </c>
    </row>
    <row r="64" spans="2:11" ht="15.75" x14ac:dyDescent="0.25">
      <c r="B64" s="35" t="s">
        <v>7</v>
      </c>
      <c r="C64" s="7">
        <f>+'PIB y gst cnst'!C68/'PIB y gst cnst'!C64*100-100</f>
        <v>5.8367386474434255</v>
      </c>
      <c r="D64" s="7">
        <f>+'PIB y gst cnst'!D68/'PIB y gst cnst'!D64*100-100</f>
        <v>5.3882438522558687</v>
      </c>
      <c r="E64" s="7">
        <f>+'PIB y gst cnst'!E68/'PIB y gst cnst'!E64*100-100</f>
        <v>0.52707647600274754</v>
      </c>
      <c r="F64" s="7">
        <f>+'PIB y gst cnst'!F68/'PIB y gst cnst'!F64*100-100</f>
        <v>15.171394670733605</v>
      </c>
      <c r="G64" s="25" t="s">
        <v>25</v>
      </c>
      <c r="H64" s="7">
        <f>+'PIB y gst cnst'!H68/'PIB y gst cnst'!H64*100-100</f>
        <v>11.618706696135007</v>
      </c>
      <c r="I64" s="7">
        <f>+'PIB y gst cnst'!I68/'PIB y gst cnst'!I64*100-100</f>
        <v>8.2770504052038945</v>
      </c>
      <c r="J64" s="7">
        <f>+'PIB y gst cnst'!J68/'PIB y gst cnst'!J64*100-100</f>
        <v>23.669329187145479</v>
      </c>
      <c r="K64" s="44">
        <f>+'PIB y gst cnst'!K68/'PIB y gst cnst'!K64*100-100</f>
        <v>-7.681758187526043</v>
      </c>
    </row>
    <row r="65" spans="2:11" ht="15.75" x14ac:dyDescent="0.25">
      <c r="B65" s="35" t="s">
        <v>67</v>
      </c>
      <c r="C65" s="7">
        <f>+'PIB y gst cnst'!C69/'PIB y gst cnst'!C65*100-100</f>
        <v>9.5449984657397096</v>
      </c>
      <c r="D65" s="7">
        <f>+'PIB y gst cnst'!D69/'PIB y gst cnst'!D65*100-100</f>
        <v>5.5748097572387394</v>
      </c>
      <c r="E65" s="7">
        <f>+'PIB y gst cnst'!E69/'PIB y gst cnst'!E65*100-100</f>
        <v>2.2192085216016437</v>
      </c>
      <c r="F65" s="7">
        <f>+'PIB y gst cnst'!F69/'PIB y gst cnst'!F65*100-100</f>
        <v>11.880086045750289</v>
      </c>
      <c r="G65" s="25" t="s">
        <v>25</v>
      </c>
      <c r="H65" s="7">
        <f>+'PIB y gst cnst'!H69/'PIB y gst cnst'!H65*100-100</f>
        <v>17.442087442890596</v>
      </c>
      <c r="I65" s="7">
        <f>+'PIB y gst cnst'!I69/'PIB y gst cnst'!I65*100-100</f>
        <v>7.011587462396804</v>
      </c>
      <c r="J65" s="7">
        <f>+'PIB y gst cnst'!J69/'PIB y gst cnst'!J65*100-100</f>
        <v>17.137847415975955</v>
      </c>
      <c r="K65" s="44">
        <f>+'PIB y gst cnst'!K69/'PIB y gst cnst'!K65*100-100</f>
        <v>-4.5130211582210222</v>
      </c>
    </row>
    <row r="66" spans="2:11" ht="15.75" x14ac:dyDescent="0.25">
      <c r="B66" s="35" t="s">
        <v>5</v>
      </c>
      <c r="C66" s="7">
        <f>+'PIB y gst cnst'!C70/'PIB y gst cnst'!C66*100-100</f>
        <v>9.5576602758119975</v>
      </c>
      <c r="D66" s="7">
        <f>+'PIB y gst cnst'!D70/'PIB y gst cnst'!D66*100-100</f>
        <v>5.3377783883854732</v>
      </c>
      <c r="E66" s="7">
        <f>+'PIB y gst cnst'!E70/'PIB y gst cnst'!E66*100-100</f>
        <v>3.090068312034262</v>
      </c>
      <c r="F66" s="7">
        <f>+'PIB y gst cnst'!F70/'PIB y gst cnst'!F66*100-100</f>
        <v>4.5636459996592578</v>
      </c>
      <c r="G66" s="25" t="s">
        <v>25</v>
      </c>
      <c r="H66" s="7">
        <f>+'PIB y gst cnst'!H70/'PIB y gst cnst'!H66*100-100</f>
        <v>8.7415296307514154</v>
      </c>
      <c r="I66" s="7">
        <f>+'PIB y gst cnst'!I70/'PIB y gst cnst'!I66*100-100</f>
        <v>6.0768703985700512</v>
      </c>
      <c r="J66" s="7">
        <f>+'PIB y gst cnst'!J70/'PIB y gst cnst'!J66*100-100</f>
        <v>13.271067426229479</v>
      </c>
      <c r="K66" s="44">
        <f>+'PIB y gst cnst'!K70/'PIB y gst cnst'!K66*100-100</f>
        <v>0.85275940586522836</v>
      </c>
    </row>
    <row r="67" spans="2:11" ht="15.75" x14ac:dyDescent="0.25">
      <c r="B67" s="35" t="s">
        <v>6</v>
      </c>
      <c r="C67" s="7">
        <f>+'PIB y gst cnst'!C71/'PIB y gst cnst'!C67*100-100</f>
        <v>7.9656178863861271</v>
      </c>
      <c r="D67" s="7">
        <f>+'PIB y gst cnst'!D71/'PIB y gst cnst'!D67*100-100</f>
        <v>5.4084698065325938</v>
      </c>
      <c r="E67" s="7">
        <f>+'PIB y gst cnst'!E71/'PIB y gst cnst'!E67*100-100</f>
        <v>3.3333312095672056</v>
      </c>
      <c r="F67" s="7">
        <f>+'PIB y gst cnst'!F71/'PIB y gst cnst'!F67*100-100</f>
        <v>15.15994468886251</v>
      </c>
      <c r="G67" s="25" t="s">
        <v>25</v>
      </c>
      <c r="H67" s="7">
        <f>+'PIB y gst cnst'!H71/'PIB y gst cnst'!H67*100-100</f>
        <v>7.840759897696131</v>
      </c>
      <c r="I67" s="7">
        <f>+'PIB y gst cnst'!I71/'PIB y gst cnst'!I67*100-100</f>
        <v>13.164953497213133</v>
      </c>
      <c r="J67" s="7">
        <f>+'PIB y gst cnst'!J71/'PIB y gst cnst'!J67*100-100</f>
        <v>5.0499139993731319</v>
      </c>
      <c r="K67" s="44">
        <f>+'PIB y gst cnst'!K71/'PIB y gst cnst'!K67*100-100</f>
        <v>-3.1508969468781629</v>
      </c>
    </row>
    <row r="68" spans="2:11" ht="15.75" x14ac:dyDescent="0.25">
      <c r="B68" s="35" t="s">
        <v>7</v>
      </c>
      <c r="C68" s="7">
        <f>+'PIB y gst cnst'!C72/'PIB y gst cnst'!C68*100-100</f>
        <v>8.1145519885637185</v>
      </c>
      <c r="D68" s="7">
        <f>+'PIB y gst cnst'!D72/'PIB y gst cnst'!D68*100-100</f>
        <v>6.5125212306368212</v>
      </c>
      <c r="E68" s="7">
        <f>+'PIB y gst cnst'!E72/'PIB y gst cnst'!E68*100-100</f>
        <v>2.9542356422652887</v>
      </c>
      <c r="F68" s="7">
        <f>+'PIB y gst cnst'!F72/'PIB y gst cnst'!F68*100-100</f>
        <v>11.330061024653375</v>
      </c>
      <c r="G68" s="25" t="s">
        <v>25</v>
      </c>
      <c r="H68" s="7">
        <f>+'PIB y gst cnst'!H72/'PIB y gst cnst'!H68*100-100</f>
        <v>9.9918960888553272</v>
      </c>
      <c r="I68" s="7">
        <f>+'PIB y gst cnst'!I72/'PIB y gst cnst'!I68*100-100</f>
        <v>9.6529018990042061</v>
      </c>
      <c r="J68" s="7">
        <f>+'PIB y gst cnst'!J72/'PIB y gst cnst'!J68*100-100</f>
        <v>3.2722637293559416</v>
      </c>
      <c r="K68" s="44">
        <f>+'PIB y gst cnst'!K72/'PIB y gst cnst'!K68*100-100</f>
        <v>10.1496713450626</v>
      </c>
    </row>
    <row r="69" spans="2:11" ht="15.75" x14ac:dyDescent="0.25">
      <c r="B69" s="35" t="s">
        <v>70</v>
      </c>
      <c r="C69" s="7">
        <f>+'PIB y gst cnst'!C73/'PIB y gst cnst'!C69*100-100</f>
        <v>7.721247830443545</v>
      </c>
      <c r="D69" s="7">
        <f>+'PIB y gst cnst'!D73/'PIB y gst cnst'!D69*100-100</f>
        <v>7.838103101264096</v>
      </c>
      <c r="E69" s="7">
        <f>+'PIB y gst cnst'!E73/'PIB y gst cnst'!E69*100-100</f>
        <v>2.4825273289330596</v>
      </c>
      <c r="F69" s="7">
        <f>+'PIB y gst cnst'!F73/'PIB y gst cnst'!F69*100-100</f>
        <v>14.658529781230101</v>
      </c>
      <c r="G69" s="25" t="s">
        <v>25</v>
      </c>
      <c r="H69" s="7">
        <f>+'PIB y gst cnst'!H73/'PIB y gst cnst'!H69*100-100</f>
        <v>10.706133221633323</v>
      </c>
      <c r="I69" s="7">
        <f>+'PIB y gst cnst'!I73/'PIB y gst cnst'!I69*100-100</f>
        <v>6.1998554496379938</v>
      </c>
      <c r="J69" s="7">
        <f>+'PIB y gst cnst'!J73/'PIB y gst cnst'!J69*100-100</f>
        <v>5.5687704783770045</v>
      </c>
      <c r="K69" s="44">
        <f>+'PIB y gst cnst'!K73/'PIB y gst cnst'!K69*100-100</f>
        <v>17.954217857743743</v>
      </c>
    </row>
    <row r="70" spans="2:11" ht="15.75" x14ac:dyDescent="0.25">
      <c r="B70" s="35" t="s">
        <v>54</v>
      </c>
      <c r="C70" s="7">
        <f>+'PIB y gst cnst'!C74/'PIB y gst cnst'!C70*100-100</f>
        <v>8.8150924558774335</v>
      </c>
      <c r="D70" s="7">
        <f>+'PIB y gst cnst'!D74/'PIB y gst cnst'!D70*100-100</f>
        <v>8.072239382730146</v>
      </c>
      <c r="E70" s="7">
        <f>+'PIB y gst cnst'!E74/'PIB y gst cnst'!E70*100-100</f>
        <v>1.6142343656878779</v>
      </c>
      <c r="F70" s="7">
        <f>+'PIB y gst cnst'!F74/'PIB y gst cnst'!F70*100-100</f>
        <v>22.975202041019742</v>
      </c>
      <c r="G70" s="25" t="s">
        <v>25</v>
      </c>
      <c r="H70" s="7">
        <f>+'PIB y gst cnst'!H74/'PIB y gst cnst'!H70*100-100</f>
        <v>13.887237450836338</v>
      </c>
      <c r="I70" s="7">
        <f>+'PIB y gst cnst'!I74/'PIB y gst cnst'!I70*100-100</f>
        <v>16.615844776711299</v>
      </c>
      <c r="J70" s="7">
        <f>+'PIB y gst cnst'!J74/'PIB y gst cnst'!J70*100-100</f>
        <v>-0.91373835747374699</v>
      </c>
      <c r="K70" s="44">
        <f>+'PIB y gst cnst'!K74/'PIB y gst cnst'!K70*100-100</f>
        <v>6.1485467056399159</v>
      </c>
    </row>
    <row r="71" spans="2:11" ht="15.75" x14ac:dyDescent="0.25">
      <c r="B71" s="35" t="s">
        <v>51</v>
      </c>
      <c r="C71" s="7">
        <f>+'PIB y gst cnst'!C75/'PIB y gst cnst'!C71*100-100</f>
        <v>7.6320068501343457</v>
      </c>
      <c r="D71" s="7">
        <f>+'PIB y gst cnst'!D75/'PIB y gst cnst'!D71*100-100</f>
        <v>7.7142025131036149</v>
      </c>
      <c r="E71" s="7">
        <f>+'PIB y gst cnst'!E75/'PIB y gst cnst'!E71*100-100</f>
        <v>2.0342550903519623</v>
      </c>
      <c r="F71" s="7">
        <f>+'PIB y gst cnst'!F75/'PIB y gst cnst'!F71*100-100</f>
        <v>20.167167597901937</v>
      </c>
      <c r="G71" s="25" t="s">
        <v>25</v>
      </c>
      <c r="H71" s="7">
        <f>+'PIB y gst cnst'!H75/'PIB y gst cnst'!H71*100-100</f>
        <v>5.6734123608739964</v>
      </c>
      <c r="I71" s="7">
        <f>+'PIB y gst cnst'!I75/'PIB y gst cnst'!I71*100-100</f>
        <v>15.503719049886982</v>
      </c>
      <c r="J71" s="7">
        <f>+'PIB y gst cnst'!J75/'PIB y gst cnst'!J71*100-100</f>
        <v>5.0538933898523624</v>
      </c>
      <c r="K71" s="44">
        <f>+'PIB y gst cnst'!K75/'PIB y gst cnst'!K71*100-100</f>
        <v>4.7397231003320144</v>
      </c>
    </row>
    <row r="72" spans="2:11" ht="15.75" x14ac:dyDescent="0.25">
      <c r="B72" s="35" t="s">
        <v>69</v>
      </c>
      <c r="C72" s="7">
        <f>+'PIB y gst cnst'!C76/'PIB y gst cnst'!C72*100-100</f>
        <v>7.588366015363988</v>
      </c>
      <c r="D72" s="7">
        <f>+'PIB y gst cnst'!D76/'PIB y gst cnst'!D72*100-100</f>
        <v>6.6116323074028713</v>
      </c>
      <c r="E72" s="7">
        <f>+'PIB y gst cnst'!E76/'PIB y gst cnst'!E72*100-100</f>
        <v>2.9600334131356902</v>
      </c>
      <c r="F72" s="7">
        <f>+'PIB y gst cnst'!F76/'PIB y gst cnst'!F72*100-100</f>
        <v>15.182206481755628</v>
      </c>
      <c r="G72" s="25" t="s">
        <v>25</v>
      </c>
      <c r="H72" s="7">
        <f>+'PIB y gst cnst'!H76/'PIB y gst cnst'!H72*100-100</f>
        <v>6.7525522102822748</v>
      </c>
      <c r="I72" s="7">
        <f>+'PIB y gst cnst'!I76/'PIB y gst cnst'!I72*100-100</f>
        <v>13.299792392451891</v>
      </c>
      <c r="J72" s="7">
        <f>+'PIB y gst cnst'!J76/'PIB y gst cnst'!J72*100-100</f>
        <v>5.4453131274804036</v>
      </c>
      <c r="K72" s="44">
        <f>+'PIB y gst cnst'!K76/'PIB y gst cnst'!K72*100-100</f>
        <v>4.4264900829073213</v>
      </c>
    </row>
    <row r="73" spans="2:11" ht="15.75" x14ac:dyDescent="0.25">
      <c r="B73" s="35" t="s">
        <v>78</v>
      </c>
      <c r="C73" s="7">
        <f>+'PIB y gst cnst'!C77/'PIB y gst cnst'!C73*100-100</f>
        <v>6.6106687661851282</v>
      </c>
      <c r="D73" s="7">
        <f>+'PIB y gst cnst'!D77/'PIB y gst cnst'!D73*100-100</f>
        <v>5.1137789807706042</v>
      </c>
      <c r="E73" s="7">
        <f>+'PIB y gst cnst'!E77/'PIB y gst cnst'!E73*100-100</f>
        <v>3.2157605923223969</v>
      </c>
      <c r="F73" s="7">
        <f>+'PIB y gst cnst'!F77/'PIB y gst cnst'!F73*100-100</f>
        <v>16.36517024592348</v>
      </c>
      <c r="G73" s="25" t="s">
        <v>25</v>
      </c>
      <c r="H73" s="7">
        <f>+'PIB y gst cnst'!H77/'PIB y gst cnst'!H73*100-100</f>
        <v>-0.21613950476358923</v>
      </c>
      <c r="I73" s="7">
        <f>+'PIB y gst cnst'!I77/'PIB y gst cnst'!I73*100-100</f>
        <v>10.673292799210216</v>
      </c>
      <c r="J73" s="7">
        <f>+'PIB y gst cnst'!J77/'PIB y gst cnst'!J73*100-100</f>
        <v>8.7730640069497241</v>
      </c>
      <c r="K73" s="44">
        <f>+'PIB y gst cnst'!K77/'PIB y gst cnst'!K73*100-100</f>
        <v>-14.171927723836035</v>
      </c>
    </row>
    <row r="74" spans="2:11" ht="15.75" x14ac:dyDescent="0.25">
      <c r="B74" s="35" t="s">
        <v>71</v>
      </c>
      <c r="C74" s="7">
        <f>+'PIB y gst cnst'!C78/'PIB y gst cnst'!C74*100-100</f>
        <v>3.3682469904178873</v>
      </c>
      <c r="D74" s="7">
        <f>+'PIB y gst cnst'!D78/'PIB y gst cnst'!D74*100-100</f>
        <v>3.8518918691787576</v>
      </c>
      <c r="E74" s="7">
        <f>+'PIB y gst cnst'!E78/'PIB y gst cnst'!E74*100-100</f>
        <v>3.9678455283541467</v>
      </c>
      <c r="F74" s="7">
        <f>+'PIB y gst cnst'!F78/'PIB y gst cnst'!F74*100-100</f>
        <v>17.284840914952838</v>
      </c>
      <c r="G74" s="25" t="s">
        <v>25</v>
      </c>
      <c r="H74" s="7">
        <f>+'PIB y gst cnst'!H78/'PIB y gst cnst'!H74*100-100</f>
        <v>-5.9301921139522022</v>
      </c>
      <c r="I74" s="7">
        <f>+'PIB y gst cnst'!I78/'PIB y gst cnst'!I74*100-100</f>
        <v>6.8432207946152772</v>
      </c>
      <c r="J74" s="7">
        <f>+'PIB y gst cnst'!J78/'PIB y gst cnst'!J74*100-100</f>
        <v>18.94775768633194</v>
      </c>
      <c r="K74" s="44">
        <f>+'PIB y gst cnst'!K78/'PIB y gst cnst'!K74*100-100</f>
        <v>-1.8098647318391698</v>
      </c>
    </row>
    <row r="75" spans="2:11" ht="15.75" x14ac:dyDescent="0.25">
      <c r="B75" s="35" t="s">
        <v>55</v>
      </c>
      <c r="C75" s="7">
        <f>+'PIB y gst cnst'!C79/'PIB y gst cnst'!C75*100-100</f>
        <v>2.8006601171031775</v>
      </c>
      <c r="D75" s="7">
        <f>+'PIB y gst cnst'!D79/'PIB y gst cnst'!D75*100-100</f>
        <v>2.8260279756000557</v>
      </c>
      <c r="E75" s="7">
        <f>+'PIB y gst cnst'!E79/'PIB y gst cnst'!E75*100-100</f>
        <v>4.7384804457232264</v>
      </c>
      <c r="F75" s="7">
        <f>+'PIB y gst cnst'!F79/'PIB y gst cnst'!F75*100-100</f>
        <v>9.260899180473686</v>
      </c>
      <c r="G75" s="25" t="s">
        <v>25</v>
      </c>
      <c r="H75" s="7">
        <f>+'PIB y gst cnst'!H79/'PIB y gst cnst'!H75*100-100</f>
        <v>-1.4952058832417237</v>
      </c>
      <c r="I75" s="7">
        <f>+'PIB y gst cnst'!I79/'PIB y gst cnst'!I75*100-100</f>
        <v>18.802793533201353</v>
      </c>
      <c r="J75" s="7">
        <f>+'PIB y gst cnst'!J79/'PIB y gst cnst'!J75*100-100</f>
        <v>9.332278411331913</v>
      </c>
      <c r="K75" s="44">
        <f>+'PIB y gst cnst'!K79/'PIB y gst cnst'!K75*100-100</f>
        <v>3.826419566749891</v>
      </c>
    </row>
    <row r="76" spans="2:11" ht="15.75" x14ac:dyDescent="0.25">
      <c r="B76" s="35" t="s">
        <v>52</v>
      </c>
      <c r="C76" s="7">
        <f>+'PIB y gst cnst'!C80/'PIB y gst cnst'!C76*100-100</f>
        <v>-1.6806766822376744</v>
      </c>
      <c r="D76" s="7">
        <f>+'PIB y gst cnst'!D80/'PIB y gst cnst'!D76*100-100</f>
        <v>2.2299980293430508</v>
      </c>
      <c r="E76" s="7">
        <f>+'PIB y gst cnst'!E80/'PIB y gst cnst'!E76*100-100</f>
        <v>5.5231035498802754</v>
      </c>
      <c r="F76" s="7">
        <f>+'PIB y gst cnst'!F80/'PIB y gst cnst'!F76*100-100</f>
        <v>2.9465591033674485</v>
      </c>
      <c r="G76" s="25" t="s">
        <v>25</v>
      </c>
      <c r="H76" s="7">
        <f>+'PIB y gst cnst'!H80/'PIB y gst cnst'!H76*100-100</f>
        <v>-10.058806092210602</v>
      </c>
      <c r="I76" s="7">
        <f>+'PIB y gst cnst'!I80/'PIB y gst cnst'!I76*100-100</f>
        <v>-8.0816737388193332</v>
      </c>
      <c r="J76" s="7">
        <f>+'PIB y gst cnst'!J80/'PIB y gst cnst'!J76*100-100</f>
        <v>-2.6495525179357315</v>
      </c>
      <c r="K76" s="44">
        <f>+'PIB y gst cnst'!K80/'PIB y gst cnst'!K76*100-100</f>
        <v>-14.877312441957031</v>
      </c>
    </row>
    <row r="77" spans="2:11" ht="15.75" x14ac:dyDescent="0.25">
      <c r="B77" s="35" t="s">
        <v>81</v>
      </c>
      <c r="C77" s="7">
        <f>+'PIB y gst cnst'!C81/'PIB y gst cnst'!C77*100-100</f>
        <v>-4.6288839057010307</v>
      </c>
      <c r="D77" s="7">
        <f>+'PIB y gst cnst'!D81/'PIB y gst cnst'!D77*100-100</f>
        <v>1.70185568960936</v>
      </c>
      <c r="E77" s="7">
        <f>+'PIB y gst cnst'!E81/'PIB y gst cnst'!E77*100-100</f>
        <v>6.4082176790613943</v>
      </c>
      <c r="F77" s="7">
        <f>+'PIB y gst cnst'!F81/'PIB y gst cnst'!F77*100-100</f>
        <v>-11.160386390354049</v>
      </c>
      <c r="G77" s="25" t="s">
        <v>25</v>
      </c>
      <c r="H77" s="7">
        <f>+'PIB y gst cnst'!H81/'PIB y gst cnst'!H77*100-100</f>
        <v>-15.291696137067007</v>
      </c>
      <c r="I77" s="7">
        <f>+'PIB y gst cnst'!I81/'PIB y gst cnst'!I77*100-100</f>
        <v>-12.079953364329683</v>
      </c>
      <c r="J77" s="7">
        <f>+'PIB y gst cnst'!J81/'PIB y gst cnst'!J77*100-100</f>
        <v>-25.706376068410592</v>
      </c>
      <c r="K77" s="44">
        <f>+'PIB y gst cnst'!K81/'PIB y gst cnst'!K77*100-100</f>
        <v>-19.533421531588289</v>
      </c>
    </row>
    <row r="78" spans="2:11" ht="15.75" x14ac:dyDescent="0.25">
      <c r="B78" s="35" t="s">
        <v>71</v>
      </c>
      <c r="C78" s="7">
        <f>+'PIB y gst cnst'!C82/'PIB y gst cnst'!C78*100-100</f>
        <v>-2.5365920882913997</v>
      </c>
      <c r="D78" s="7">
        <f>+'PIB y gst cnst'!D82/'PIB y gst cnst'!D78*100-100</f>
        <v>1.6404059326415137</v>
      </c>
      <c r="E78" s="7">
        <f>+'PIB y gst cnst'!E82/'PIB y gst cnst'!E78*100-100</f>
        <v>6.8625959703259412</v>
      </c>
      <c r="F78" s="7">
        <f>+'PIB y gst cnst'!F82/'PIB y gst cnst'!F78*100-100</f>
        <v>-15.874861806778327</v>
      </c>
      <c r="G78" s="25" t="s">
        <v>25</v>
      </c>
      <c r="H78" s="7">
        <f>+'PIB y gst cnst'!H82/'PIB y gst cnst'!H78*100-100</f>
        <v>-7.1137100682591665</v>
      </c>
      <c r="I78" s="7">
        <f>+'PIB y gst cnst'!I82/'PIB y gst cnst'!I78*100-100</f>
        <v>-14.040373525094196</v>
      </c>
      <c r="J78" s="7">
        <f>+'PIB y gst cnst'!J82/'PIB y gst cnst'!J78*100-100</f>
        <v>-26.133906544678908</v>
      </c>
      <c r="K78" s="44">
        <f>+'PIB y gst cnst'!K82/'PIB y gst cnst'!K78*100-100</f>
        <v>-19.739428909278544</v>
      </c>
    </row>
    <row r="79" spans="2:11" ht="15.75" x14ac:dyDescent="0.25">
      <c r="B79" s="35" t="s">
        <v>55</v>
      </c>
      <c r="C79" s="7">
        <f>+'PIB y gst cnst'!C83/'PIB y gst cnst'!C79*100-100</f>
        <v>-0.1356507450943667</v>
      </c>
      <c r="D79" s="7">
        <f>+'PIB y gst cnst'!D83/'PIB y gst cnst'!D79*100-100</f>
        <v>1.704592751537831</v>
      </c>
      <c r="E79" s="7">
        <f>+'PIB y gst cnst'!E83/'PIB y gst cnst'!E79*100-100</f>
        <v>6.9365109193534522</v>
      </c>
      <c r="F79" s="7">
        <f>+'PIB y gst cnst'!F83/'PIB y gst cnst'!F79*100-100</f>
        <v>-12.309115796266639</v>
      </c>
      <c r="G79" s="25" t="s">
        <v>25</v>
      </c>
      <c r="H79" s="7">
        <f>+'PIB y gst cnst'!H83/'PIB y gst cnst'!H79*100-100</f>
        <v>-0.62637125737344945</v>
      </c>
      <c r="I79" s="7">
        <f>+'PIB y gst cnst'!I83/'PIB y gst cnst'!I79*100-100</f>
        <v>-15.438821715951946</v>
      </c>
      <c r="J79" s="7">
        <f>+'PIB y gst cnst'!J83/'PIB y gst cnst'!J79*100-100</f>
        <v>-23.616873645361508</v>
      </c>
      <c r="K79" s="44">
        <f>+'PIB y gst cnst'!K83/'PIB y gst cnst'!K79*100-100</f>
        <v>-8.0861326849539239</v>
      </c>
    </row>
    <row r="80" spans="2:11" ht="15.75" x14ac:dyDescent="0.25">
      <c r="B80" s="35" t="s">
        <v>52</v>
      </c>
      <c r="C80" s="7">
        <f>+'PIB y gst cnst'!C84/'PIB y gst cnst'!C80*100-100</f>
        <v>3.4021889197370712</v>
      </c>
      <c r="D80" s="7">
        <f>+'PIB y gst cnst'!D84/'PIB y gst cnst'!D80*100-100</f>
        <v>1.7683828595180557</v>
      </c>
      <c r="E80" s="7">
        <f>+'PIB y gst cnst'!E84/'PIB y gst cnst'!E80*100-100</f>
        <v>6.6456089069614706</v>
      </c>
      <c r="F80" s="7">
        <f>+'PIB y gst cnst'!F84/'PIB y gst cnst'!F80*100-100</f>
        <v>-5.3596039721626454</v>
      </c>
      <c r="G80" s="25" t="s">
        <v>25</v>
      </c>
      <c r="H80" s="7">
        <f>+'PIB y gst cnst'!H84/'PIB y gst cnst'!H80*100-100</f>
        <v>5.1548044690286474</v>
      </c>
      <c r="I80" s="7">
        <f>+'PIB y gst cnst'!I84/'PIB y gst cnst'!I80*100-100</f>
        <v>0.20802769573793967</v>
      </c>
      <c r="J80" s="7">
        <f>+'PIB y gst cnst'!J84/'PIB y gst cnst'!J80*100-100</f>
        <v>-0.93319711549931128</v>
      </c>
      <c r="K80" s="44">
        <f>+'PIB y gst cnst'!K84/'PIB y gst cnst'!K80*100-100</f>
        <v>-2.5327189782049118</v>
      </c>
    </row>
    <row r="81" spans="2:11" ht="15.75" x14ac:dyDescent="0.25">
      <c r="B81" s="35" t="s">
        <v>82</v>
      </c>
      <c r="C81" s="7">
        <f>+'PIB y gst cnst'!C85/'PIB y gst cnst'!C81*100-100</f>
        <v>6.9784721693555696</v>
      </c>
      <c r="D81" s="7">
        <f>+'PIB y gst cnst'!D85/'PIB y gst cnst'!D81*100-100</f>
        <v>3.2363379106062951</v>
      </c>
      <c r="E81" s="7">
        <f>+'PIB y gst cnst'!E85/'PIB y gst cnst'!E81*100-100</f>
        <v>5.9397137245552472</v>
      </c>
      <c r="F81" s="7">
        <f>+'PIB y gst cnst'!F85/'PIB y gst cnst'!F81*100-100</f>
        <v>5.3976540126039652</v>
      </c>
      <c r="G81" s="25" t="s">
        <v>25</v>
      </c>
      <c r="H81" s="7">
        <f>+'PIB y gst cnst'!H85/'PIB y gst cnst'!H81*100-100</f>
        <v>15.366690922173106</v>
      </c>
      <c r="I81" s="7">
        <f>+'PIB y gst cnst'!I85/'PIB y gst cnst'!I81*100-100</f>
        <v>15.187640226301639</v>
      </c>
      <c r="J81" s="7">
        <f>+'PIB y gst cnst'!J85/'PIB y gst cnst'!J81*100-100</f>
        <v>21.193338122392106</v>
      </c>
      <c r="K81" s="44">
        <f>+'PIB y gst cnst'!K85/'PIB y gst cnst'!K81*100-100</f>
        <v>34.945935835142421</v>
      </c>
    </row>
    <row r="82" spans="2:11" ht="15.75" x14ac:dyDescent="0.25">
      <c r="B82" s="35" t="s">
        <v>71</v>
      </c>
      <c r="C82" s="7">
        <f>+'PIB y gst cnst'!C86/'PIB y gst cnst'!C82*100-100</f>
        <v>5.0756592367588098</v>
      </c>
      <c r="D82" s="7">
        <f>+'PIB y gst cnst'!D86/'PIB y gst cnst'!D82*100-100</f>
        <v>4.2751219871493902</v>
      </c>
      <c r="E82" s="7">
        <f>+'PIB y gst cnst'!E86/'PIB y gst cnst'!E82*100-100</f>
        <v>5.1675793138506805</v>
      </c>
      <c r="F82" s="7">
        <f>+'PIB y gst cnst'!F86/'PIB y gst cnst'!F82*100-100</f>
        <v>7.2116447200014591</v>
      </c>
      <c r="G82" s="25" t="s">
        <v>25</v>
      </c>
      <c r="H82" s="7">
        <f>+'PIB y gst cnst'!H86/'PIB y gst cnst'!H82*100-100</f>
        <v>5.2904792353369459</v>
      </c>
      <c r="I82" s="7">
        <f>+'PIB y gst cnst'!I86/'PIB y gst cnst'!I82*100-100</f>
        <v>11.722455166003229</v>
      </c>
      <c r="J82" s="7">
        <f>+'PIB y gst cnst'!J86/'PIB y gst cnst'!J82*100-100</f>
        <v>15.79810747943597</v>
      </c>
      <c r="K82" s="44">
        <f>+'PIB y gst cnst'!K86/'PIB y gst cnst'!K82*100-100</f>
        <v>29.305391899700879</v>
      </c>
    </row>
    <row r="83" spans="2:11" ht="15.75" x14ac:dyDescent="0.25">
      <c r="B83" s="35" t="s">
        <v>55</v>
      </c>
      <c r="C83" s="7">
        <f>+'PIB y gst cnst'!C87/'PIB y gst cnst'!C83*100-100</f>
        <v>4.0080094704235307</v>
      </c>
      <c r="D83" s="7">
        <f>+'PIB y gst cnst'!D87/'PIB y gst cnst'!D83*100-100</f>
        <v>4.6667393821564644</v>
      </c>
      <c r="E83" s="7">
        <f>+'PIB y gst cnst'!E87/'PIB y gst cnst'!E83*100-100</f>
        <v>4.3008628595621019</v>
      </c>
      <c r="F83" s="7">
        <f>+'PIB y gst cnst'!F87/'PIB y gst cnst'!F83*100-100</f>
        <v>6.2786851997144879</v>
      </c>
      <c r="G83" s="25" t="s">
        <v>25</v>
      </c>
      <c r="H83" s="7">
        <f>+'PIB y gst cnst'!H87/'PIB y gst cnst'!H83*100-100</f>
        <v>-2.9443706088720205</v>
      </c>
      <c r="I83" s="7">
        <f>+'PIB y gst cnst'!I87/'PIB y gst cnst'!I83*100-100</f>
        <v>6.3457071039090636</v>
      </c>
      <c r="J83" s="7">
        <f>+'PIB y gst cnst'!J87/'PIB y gst cnst'!J83*100-100</f>
        <v>19.701225254340542</v>
      </c>
      <c r="K83" s="44">
        <f>+'PIB y gst cnst'!K87/'PIB y gst cnst'!K83*100-100</f>
        <v>10.191329947644462</v>
      </c>
    </row>
    <row r="84" spans="2:11" ht="15.75" x14ac:dyDescent="0.25">
      <c r="B84" s="35" t="s">
        <v>52</v>
      </c>
      <c r="C84" s="7">
        <f>+'PIB y gst cnst'!C88/'PIB y gst cnst'!C84*100-100</f>
        <v>3.8334312555825107</v>
      </c>
      <c r="D84" s="7">
        <f>+'PIB y gst cnst'!D88/'PIB y gst cnst'!D84*100-100</f>
        <v>5.6253056159130068</v>
      </c>
      <c r="E84" s="7">
        <f>+'PIB y gst cnst'!E88/'PIB y gst cnst'!E84*100-100</f>
        <v>3.3402460526249911</v>
      </c>
      <c r="F84" s="7">
        <f>+'PIB y gst cnst'!F88/'PIB y gst cnst'!F84*100-100</f>
        <v>3.5550058961246123</v>
      </c>
      <c r="G84" s="25" t="s">
        <v>25</v>
      </c>
      <c r="H84" s="7">
        <f>+'PIB y gst cnst'!H88/'PIB y gst cnst'!H84*100-100</f>
        <v>4.8967530933291528</v>
      </c>
      <c r="I84" s="7">
        <f>+'PIB y gst cnst'!I88/'PIB y gst cnst'!I84*100-100</f>
        <v>-3.0918360497336295</v>
      </c>
      <c r="J84" s="7">
        <f>+'PIB y gst cnst'!J88/'PIB y gst cnst'!J84*100-100</f>
        <v>8.0133060974965815</v>
      </c>
      <c r="K84" s="44">
        <f>+'PIB y gst cnst'!K88/'PIB y gst cnst'!K84*100-100</f>
        <v>15.63908377439931</v>
      </c>
    </row>
    <row r="85" spans="2:11" ht="15.75" x14ac:dyDescent="0.25">
      <c r="B85" s="35" t="s">
        <v>83</v>
      </c>
      <c r="C85" s="7">
        <f>+'PIB y gst cnst'!C89/'PIB y gst cnst'!C85*100-100</f>
        <v>2.8157909013424103</v>
      </c>
      <c r="D85" s="7">
        <f>+'PIB y gst cnst'!D89/'PIB y gst cnst'!D85*100-100</f>
        <v>5.2458515055160859</v>
      </c>
      <c r="E85" s="7">
        <f>+'PIB y gst cnst'!E89/'PIB y gst cnst'!E85*100-100</f>
        <v>2.4757072771637496</v>
      </c>
      <c r="F85" s="7">
        <f>+'PIB y gst cnst'!F89/'PIB y gst cnst'!F85*100-100</f>
        <v>0.12198892023636176</v>
      </c>
      <c r="G85" s="25" t="s">
        <v>25</v>
      </c>
      <c r="H85" s="7">
        <f>+'PIB y gst cnst'!H89/'PIB y gst cnst'!H85*100-100</f>
        <v>-2.7754209447133746</v>
      </c>
      <c r="I85" s="7">
        <f>+'PIB y gst cnst'!I89/'PIB y gst cnst'!I85*100-100</f>
        <v>2.9289512576884817</v>
      </c>
      <c r="J85" s="7">
        <f>+'PIB y gst cnst'!J89/'PIB y gst cnst'!J85*100-100</f>
        <v>14.966969199448926</v>
      </c>
      <c r="K85" s="44">
        <f>+'PIB y gst cnst'!K89/'PIB y gst cnst'!K85*100-100</f>
        <v>-9.1340313100757982</v>
      </c>
    </row>
    <row r="86" spans="2:11" ht="15.75" x14ac:dyDescent="0.25">
      <c r="B86" s="35" t="s">
        <v>71</v>
      </c>
      <c r="C86" s="7">
        <f>+'PIB y gst cnst'!C90/'PIB y gst cnst'!C86*100-100</f>
        <v>4.5784381302471218</v>
      </c>
      <c r="D86" s="7">
        <f>+'PIB y gst cnst'!D90/'PIB y gst cnst'!D86*100-100</f>
        <v>4.1360342637408252</v>
      </c>
      <c r="E86" s="7">
        <f>+'PIB y gst cnst'!E90/'PIB y gst cnst'!E86*100-100</f>
        <v>1.7453371825078392</v>
      </c>
      <c r="F86" s="7">
        <f>+'PIB y gst cnst'!F90/'PIB y gst cnst'!F86*100-100</f>
        <v>2.3761844811169794</v>
      </c>
      <c r="G86" s="25" t="s">
        <v>25</v>
      </c>
      <c r="H86" s="7">
        <f>+'PIB y gst cnst'!H90/'PIB y gst cnst'!H86*100-100</f>
        <v>5.5961509145178212</v>
      </c>
      <c r="I86" s="7">
        <f>+'PIB y gst cnst'!I90/'PIB y gst cnst'!I86*100-100</f>
        <v>12.10503910783838</v>
      </c>
      <c r="J86" s="7">
        <f>+'PIB y gst cnst'!J90/'PIB y gst cnst'!J86*100-100</f>
        <v>5.7566294887329406</v>
      </c>
      <c r="K86" s="44">
        <f>+'PIB y gst cnst'!K90/'PIB y gst cnst'!K86*100-100</f>
        <v>-8.5222886726700011</v>
      </c>
    </row>
    <row r="87" spans="2:11" ht="15.75" x14ac:dyDescent="0.25">
      <c r="B87" s="35" t="s">
        <v>55</v>
      </c>
      <c r="C87" s="7">
        <f>+'PIB y gst cnst'!C91/'PIB y gst cnst'!C87*100-100</f>
        <v>4.8845398977053236</v>
      </c>
      <c r="D87" s="7">
        <f>+'PIB y gst cnst'!D91/'PIB y gst cnst'!D87*100-100</f>
        <v>4.2000080045636139</v>
      </c>
      <c r="E87" s="7">
        <f>+'PIB y gst cnst'!E91/'PIB y gst cnst'!E87*100-100</f>
        <v>1.2183343815699033</v>
      </c>
      <c r="F87" s="7">
        <f>+'PIB y gst cnst'!F91/'PIB y gst cnst'!F87*100-100</f>
        <v>5.6647008063686712</v>
      </c>
      <c r="G87" s="25" t="s">
        <v>25</v>
      </c>
      <c r="H87" s="7">
        <f>+'PIB y gst cnst'!H91/'PIB y gst cnst'!H87*100-100</f>
        <v>8.7322589277740548</v>
      </c>
      <c r="I87" s="7">
        <f>+'PIB y gst cnst'!I91/'PIB y gst cnst'!I87*100-100</f>
        <v>-9.3157550319020288E-2</v>
      </c>
      <c r="J87" s="7">
        <f>+'PIB y gst cnst'!J91/'PIB y gst cnst'!J87*100-100</f>
        <v>9.1900899080785052</v>
      </c>
      <c r="K87" s="44">
        <f>+'PIB y gst cnst'!K91/'PIB y gst cnst'!K87*100-100</f>
        <v>-5.1119014283854085</v>
      </c>
    </row>
    <row r="88" spans="2:11" ht="15.75" x14ac:dyDescent="0.25">
      <c r="B88" s="35" t="s">
        <v>52</v>
      </c>
      <c r="C88" s="7">
        <f>+'PIB y gst cnst'!C92/'PIB y gst cnst'!C88*100-100</f>
        <v>5.7466009514227494</v>
      </c>
      <c r="D88" s="7">
        <f>+'PIB y gst cnst'!D92/'PIB y gst cnst'!D88*100-100</f>
        <v>4.2108661313225753</v>
      </c>
      <c r="E88" s="7">
        <f>+'PIB y gst cnst'!E92/'PIB y gst cnst'!E88*100-100</f>
        <v>0.88657484641218787</v>
      </c>
      <c r="F88" s="7">
        <f>+'PIB y gst cnst'!F92/'PIB y gst cnst'!F88*100-100</f>
        <v>25.719115991764554</v>
      </c>
      <c r="G88" s="25" t="s">
        <v>25</v>
      </c>
      <c r="H88" s="7">
        <f>+'PIB y gst cnst'!H92/'PIB y gst cnst'!H88*100-100</f>
        <v>9.4608974658871432</v>
      </c>
      <c r="I88" s="7">
        <f>+'PIB y gst cnst'!I92/'PIB y gst cnst'!I88*100-100</f>
        <v>8.5374156121186502</v>
      </c>
      <c r="J88" s="7">
        <f>+'PIB y gst cnst'!J92/'PIB y gst cnst'!J88*100-100</f>
        <v>16.260293690930979</v>
      </c>
      <c r="K88" s="44">
        <f>+'PIB y gst cnst'!K92/'PIB y gst cnst'!K88*100-100</f>
        <v>-13.908405950829433</v>
      </c>
    </row>
    <row r="89" spans="2:11" ht="15.75" x14ac:dyDescent="0.25">
      <c r="B89" s="35" t="s">
        <v>84</v>
      </c>
      <c r="C89" s="7">
        <f>+'PIB y gst cnst'!C93/'PIB y gst cnst'!C89*100-100</f>
        <v>7.0932901878639285</v>
      </c>
      <c r="D89" s="7">
        <f>+'PIB y gst cnst'!D93/'PIB y gst cnst'!D89*100-100</f>
        <v>4.4213336389080666</v>
      </c>
      <c r="E89" s="7">
        <f>+'PIB y gst cnst'!E93/'PIB y gst cnst'!E89*100-100</f>
        <v>0.58695943301512443</v>
      </c>
      <c r="F89" s="7">
        <f>+'PIB y gst cnst'!F93/'PIB y gst cnst'!F89*100-100</f>
        <v>14.802314483176573</v>
      </c>
      <c r="G89" s="25" t="s">
        <v>25</v>
      </c>
      <c r="H89" s="7">
        <f>+'PIB y gst cnst'!H93/'PIB y gst cnst'!H89*100-100</f>
        <v>17.627708364234323</v>
      </c>
      <c r="I89" s="7">
        <f>+'PIB y gst cnst'!I93/'PIB y gst cnst'!I89*100-100</f>
        <v>2.7907730746681807</v>
      </c>
      <c r="J89" s="7">
        <f>+'PIB y gst cnst'!J93/'PIB y gst cnst'!J89*100-100</f>
        <v>9.6884701674057254</v>
      </c>
      <c r="K89" s="44">
        <f>+'PIB y gst cnst'!K93/'PIB y gst cnst'!K89*100-100</f>
        <v>13.367230559312276</v>
      </c>
    </row>
    <row r="90" spans="2:11" ht="15.75" x14ac:dyDescent="0.25">
      <c r="B90" s="35" t="s">
        <v>71</v>
      </c>
      <c r="C90" s="7">
        <f>+'PIB y gst cnst'!C94/'PIB y gst cnst'!C90*100-100</f>
        <v>5.3075479507349144</v>
      </c>
      <c r="D90" s="7">
        <f>+'PIB y gst cnst'!D94/'PIB y gst cnst'!D90*100-100</f>
        <v>4.2506042691427695</v>
      </c>
      <c r="E90" s="7">
        <f>+'PIB y gst cnst'!E94/'PIB y gst cnst'!E90*100-100</f>
        <v>0.71935239542774809</v>
      </c>
      <c r="F90" s="7">
        <f>+'PIB y gst cnst'!F94/'PIB y gst cnst'!F90*100-100</f>
        <v>11.08886377576323</v>
      </c>
      <c r="G90" s="25" t="s">
        <v>25</v>
      </c>
      <c r="H90" s="7">
        <f>+'PIB y gst cnst'!H94/'PIB y gst cnst'!H90*100-100</f>
        <v>14.701339429713229</v>
      </c>
      <c r="I90" s="7">
        <f>+'PIB y gst cnst'!I94/'PIB y gst cnst'!I90*100-100</f>
        <v>-4.9400669435675155</v>
      </c>
      <c r="J90" s="7">
        <f>+'PIB y gst cnst'!J94/'PIB y gst cnst'!J90*100-100</f>
        <v>11.284622052709409</v>
      </c>
      <c r="K90" s="44">
        <f>+'PIB y gst cnst'!K94/'PIB y gst cnst'!K90*100-100</f>
        <v>6.6563315045458751</v>
      </c>
    </row>
    <row r="91" spans="2:11" ht="15.75" x14ac:dyDescent="0.25">
      <c r="B91" s="35" t="s">
        <v>55</v>
      </c>
      <c r="C91" s="7">
        <f>+'PIB y gst cnst'!C95/'PIB y gst cnst'!C91*100-100</f>
        <v>4.0658600761727541</v>
      </c>
      <c r="D91" s="7">
        <f>+'PIB y gst cnst'!D95/'PIB y gst cnst'!D91*100-100</f>
        <v>4.2112859432300382</v>
      </c>
      <c r="E91" s="7">
        <f>+'PIB y gst cnst'!E95/'PIB y gst cnst'!E91*100-100</f>
        <v>1.2147308034815154</v>
      </c>
      <c r="F91" s="7">
        <f>+'PIB y gst cnst'!F95/'PIB y gst cnst'!F91*100-100</f>
        <v>6.7923571902115185</v>
      </c>
      <c r="G91" s="25" t="s">
        <v>25</v>
      </c>
      <c r="H91" s="7">
        <f>+'PIB y gst cnst'!H95/'PIB y gst cnst'!H91*100-100</f>
        <v>5.6977023730741649</v>
      </c>
      <c r="I91" s="7">
        <f>+'PIB y gst cnst'!I95/'PIB y gst cnst'!I91*100-100</f>
        <v>7.4469037526415178</v>
      </c>
      <c r="J91" s="7">
        <f>+'PIB y gst cnst'!J95/'PIB y gst cnst'!J91*100-100</f>
        <v>5.6135891377198988</v>
      </c>
      <c r="K91" s="44">
        <f>+'PIB y gst cnst'!K95/'PIB y gst cnst'!K91*100-100</f>
        <v>7.1712776654400727</v>
      </c>
    </row>
    <row r="92" spans="2:11" ht="16.5" thickBot="1" x14ac:dyDescent="0.3">
      <c r="B92" s="41" t="s">
        <v>52</v>
      </c>
      <c r="C92" s="45">
        <f>+'PIB y gst cnst'!C96/'PIB y gst cnst'!C92*100-100</f>
        <v>4.1348487842199262</v>
      </c>
      <c r="D92" s="45">
        <f>+'PIB y gst cnst'!D96/'PIB y gst cnst'!D92*100-100</f>
        <v>4.2196227218643827</v>
      </c>
      <c r="E92" s="45">
        <f>+'PIB y gst cnst'!E96/'PIB y gst cnst'!E92*100-100</f>
        <v>2.0722443396394112</v>
      </c>
      <c r="F92" s="45">
        <f>+'PIB y gst cnst'!F96/'PIB y gst cnst'!F92*100-100</f>
        <v>1.0776204003456513</v>
      </c>
      <c r="G92" s="47" t="s">
        <v>25</v>
      </c>
      <c r="H92" s="45">
        <f>+'PIB y gst cnst'!H96/'PIB y gst cnst'!H92*100-100</f>
        <v>7.8088494968014004</v>
      </c>
      <c r="I92" s="45">
        <f>+'PIB y gst cnst'!I96/'PIB y gst cnst'!I92*100-100</f>
        <v>11.178315416154732</v>
      </c>
      <c r="J92" s="45">
        <f>+'PIB y gst cnst'!J96/'PIB y gst cnst'!J92*100-100</f>
        <v>7.0797798206502875</v>
      </c>
      <c r="K92" s="46">
        <f>+'PIB y gst cnst'!K96/'PIB y gst cnst'!K92*100-100</f>
        <v>9.96800479195214</v>
      </c>
    </row>
  </sheetData>
  <mergeCells count="10">
    <mergeCell ref="B2:J2"/>
    <mergeCell ref="B3:J3"/>
    <mergeCell ref="B4:J4"/>
    <mergeCell ref="B6:B8"/>
    <mergeCell ref="C6:C8"/>
    <mergeCell ref="D6:K6"/>
    <mergeCell ref="D7:E7"/>
    <mergeCell ref="F7:G7"/>
    <mergeCell ref="H7:I7"/>
    <mergeCell ref="J7:K7"/>
  </mergeCells>
  <phoneticPr fontId="10" type="noConversion"/>
  <printOptions horizontalCentered="1" gridLines="1"/>
  <pageMargins left="0.39370078740157483" right="0.39370078740157483" top="0.94" bottom="0.39370078740157483" header="0" footer="0.19685039370078741"/>
  <pageSetup scale="4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6" tint="0.39997558519241921"/>
    <pageSetUpPr fitToPage="1"/>
  </sheetPr>
  <dimension ref="B1:R366"/>
  <sheetViews>
    <sheetView showGridLines="0" zoomScale="70" zoomScaleNormal="70" workbookViewId="0">
      <pane xSplit="2" ySplit="5" topLeftCell="E66" activePane="bottomRight" state="frozen"/>
      <selection activeCell="Q98" sqref="Q98"/>
      <selection pane="topRight" activeCell="Q98" sqref="Q98"/>
      <selection pane="bottomLeft" activeCell="Q98" sqref="Q98"/>
      <selection pane="bottomRight" activeCell="Q98" sqref="Q98"/>
    </sheetView>
  </sheetViews>
  <sheetFormatPr baseColWidth="10" defaultColWidth="10.42578125" defaultRowHeight="12.75" x14ac:dyDescent="0.2"/>
  <cols>
    <col min="1" max="1" width="10.7109375" style="3" customWidth="1"/>
    <col min="2" max="2" width="13.42578125" style="8" customWidth="1"/>
    <col min="3" max="3" width="14.42578125" style="8" customWidth="1"/>
    <col min="4" max="4" width="17.42578125" style="8" customWidth="1"/>
    <col min="5" max="5" width="17" style="8" customWidth="1"/>
    <col min="6" max="6" width="17.5703125" style="8" customWidth="1"/>
    <col min="7" max="12" width="17.42578125" style="8" customWidth="1"/>
    <col min="13" max="13" width="18.42578125" style="8" customWidth="1"/>
    <col min="14" max="18" width="17.42578125" style="8" customWidth="1"/>
    <col min="19" max="16384" width="10.42578125" style="3"/>
  </cols>
  <sheetData>
    <row r="1" spans="2:18" customFormat="1" x14ac:dyDescent="0.2">
      <c r="B1" s="86" t="s">
        <v>37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2:18" customFormat="1" x14ac:dyDescent="0.2">
      <c r="B2" s="86" t="s">
        <v>38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2:18" customFormat="1" x14ac:dyDescent="0.2">
      <c r="B3" s="87" t="s">
        <v>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2:18" customFormat="1" ht="13.5" thickBot="1" x14ac:dyDescent="0.25">
      <c r="B4" s="6"/>
      <c r="C4" s="6"/>
      <c r="D4" s="6"/>
      <c r="E4" s="4"/>
      <c r="F4" s="4"/>
      <c r="G4" s="4"/>
      <c r="H4" s="5"/>
      <c r="I4" s="4"/>
      <c r="J4" s="4"/>
      <c r="K4" s="4"/>
      <c r="L4" s="4"/>
      <c r="M4" s="4"/>
      <c r="N4" s="3"/>
      <c r="O4" s="3"/>
      <c r="P4" s="3"/>
      <c r="Q4" s="3"/>
      <c r="R4" s="3"/>
    </row>
    <row r="5" spans="2:18" customFormat="1" ht="84" customHeight="1" x14ac:dyDescent="0.2">
      <c r="B5" s="59" t="s">
        <v>39</v>
      </c>
      <c r="C5" s="60" t="s">
        <v>57</v>
      </c>
      <c r="D5" s="60" t="s">
        <v>58</v>
      </c>
      <c r="E5" s="60" t="s">
        <v>59</v>
      </c>
      <c r="F5" s="60" t="s">
        <v>60</v>
      </c>
      <c r="G5" s="60" t="s">
        <v>61</v>
      </c>
      <c r="H5" s="60" t="s">
        <v>62</v>
      </c>
      <c r="I5" s="60" t="s">
        <v>0</v>
      </c>
      <c r="J5" s="60" t="s">
        <v>63</v>
      </c>
      <c r="K5" s="60" t="s">
        <v>64</v>
      </c>
      <c r="L5" s="60" t="s">
        <v>65</v>
      </c>
      <c r="M5" s="60" t="s">
        <v>72</v>
      </c>
      <c r="N5" s="60" t="s">
        <v>73</v>
      </c>
      <c r="O5" s="60" t="s">
        <v>74</v>
      </c>
      <c r="P5" s="60" t="s">
        <v>75</v>
      </c>
      <c r="Q5" s="60" t="s">
        <v>76</v>
      </c>
      <c r="R5" s="61" t="s">
        <v>77</v>
      </c>
    </row>
    <row r="6" spans="2:18" ht="15.75" x14ac:dyDescent="0.25">
      <c r="B6" s="62" t="s">
        <v>8</v>
      </c>
      <c r="C6" s="10">
        <v>218531.84759155396</v>
      </c>
      <c r="D6" s="10">
        <v>16627.452742220394</v>
      </c>
      <c r="E6" s="10">
        <v>201904.39484933356</v>
      </c>
      <c r="F6" s="10">
        <v>32512.270595000002</v>
      </c>
      <c r="G6" s="10">
        <v>272.9109120334295</v>
      </c>
      <c r="H6" s="10">
        <v>43975.27685717422</v>
      </c>
      <c r="I6" s="10">
        <v>7567.0670704131999</v>
      </c>
      <c r="J6" s="10">
        <v>5834.1173870000002</v>
      </c>
      <c r="K6" s="10">
        <v>38806.559465999999</v>
      </c>
      <c r="L6" s="10">
        <v>15781.488218712706</v>
      </c>
      <c r="M6" s="10">
        <v>8231.9356669999997</v>
      </c>
      <c r="N6" s="10">
        <v>13482.146789</v>
      </c>
      <c r="O6" s="10">
        <v>5346.9406739999995</v>
      </c>
      <c r="P6" s="10">
        <v>7825.5880090000001</v>
      </c>
      <c r="Q6" s="10">
        <v>26060.354010999999</v>
      </c>
      <c r="R6" s="51">
        <v>3792.2608070000001</v>
      </c>
    </row>
    <row r="7" spans="2:18" ht="15.75" x14ac:dyDescent="0.25">
      <c r="B7" s="62" t="s">
        <v>5</v>
      </c>
      <c r="C7" s="10">
        <v>214216.15762819268</v>
      </c>
      <c r="D7" s="10">
        <v>17812.622794514937</v>
      </c>
      <c r="E7" s="10">
        <v>196403.53483367775</v>
      </c>
      <c r="F7" s="10">
        <v>24531.130489999996</v>
      </c>
      <c r="G7" s="10">
        <v>282.35884018535023</v>
      </c>
      <c r="H7" s="10">
        <v>46944.510973146833</v>
      </c>
      <c r="I7" s="10">
        <v>8341.3289923455832</v>
      </c>
      <c r="J7" s="10">
        <v>6073.4221770000004</v>
      </c>
      <c r="K7" s="10">
        <v>36832.787677</v>
      </c>
      <c r="L7" s="10">
        <v>15991.415758999998</v>
      </c>
      <c r="M7" s="10">
        <v>7976.6247319999984</v>
      </c>
      <c r="N7" s="10">
        <v>13593.214867000001</v>
      </c>
      <c r="O7" s="10">
        <v>5435.3976679999996</v>
      </c>
      <c r="P7" s="10">
        <v>7885.6707390000001</v>
      </c>
      <c r="Q7" s="10">
        <v>26254.227348</v>
      </c>
      <c r="R7" s="51">
        <v>3738.5554290000005</v>
      </c>
    </row>
    <row r="8" spans="2:18" ht="15.75" x14ac:dyDescent="0.25">
      <c r="B8" s="62" t="s">
        <v>6</v>
      </c>
      <c r="C8" s="10">
        <v>212531.06430587143</v>
      </c>
      <c r="D8" s="10">
        <v>16649.915444065227</v>
      </c>
      <c r="E8" s="10">
        <v>195881.1488618062</v>
      </c>
      <c r="F8" s="10">
        <v>23587.233609000003</v>
      </c>
      <c r="G8" s="10">
        <v>245.6159166680718</v>
      </c>
      <c r="H8" s="10">
        <v>45696.627504858472</v>
      </c>
      <c r="I8" s="10">
        <v>8184.8258402796027</v>
      </c>
      <c r="J8" s="10">
        <v>6193.7978000000003</v>
      </c>
      <c r="K8" s="10">
        <v>37166.817468000001</v>
      </c>
      <c r="L8" s="10">
        <v>16572.08311</v>
      </c>
      <c r="M8" s="10">
        <v>8240.5485660000013</v>
      </c>
      <c r="N8" s="10">
        <v>13703.519605</v>
      </c>
      <c r="O8" s="10">
        <v>5470.2776570000005</v>
      </c>
      <c r="P8" s="10">
        <v>7936.9959209999997</v>
      </c>
      <c r="Q8" s="10">
        <v>26633.023737</v>
      </c>
      <c r="R8" s="51">
        <v>3750.2178730000005</v>
      </c>
    </row>
    <row r="9" spans="2:18" ht="15.75" x14ac:dyDescent="0.25">
      <c r="B9" s="62" t="s">
        <v>7</v>
      </c>
      <c r="C9" s="10">
        <v>231631.48619942222</v>
      </c>
      <c r="D9" s="10">
        <v>19268.704688461086</v>
      </c>
      <c r="E9" s="10">
        <v>212362.78151096113</v>
      </c>
      <c r="F9" s="10">
        <v>27770.265268999996</v>
      </c>
      <c r="G9" s="10">
        <v>237.67052840255585</v>
      </c>
      <c r="H9" s="10">
        <v>47607.20718978974</v>
      </c>
      <c r="I9" s="10">
        <v>8975.3234220392042</v>
      </c>
      <c r="J9" s="10">
        <v>6340.8026060000002</v>
      </c>
      <c r="K9" s="10">
        <v>44271.528308000001</v>
      </c>
      <c r="L9" s="10">
        <v>17156.563169729641</v>
      </c>
      <c r="M9" s="10">
        <v>8310.5379410000005</v>
      </c>
      <c r="N9" s="10">
        <v>13814.029468999999</v>
      </c>
      <c r="O9" s="10">
        <v>5465.2852130000001</v>
      </c>
      <c r="P9" s="10">
        <v>7984.2191309999998</v>
      </c>
      <c r="Q9" s="10">
        <v>28147.081754000003</v>
      </c>
      <c r="R9" s="51">
        <v>3717.7324899999994</v>
      </c>
    </row>
    <row r="10" spans="2:18" ht="15.75" x14ac:dyDescent="0.25">
      <c r="B10" s="62" t="s">
        <v>9</v>
      </c>
      <c r="C10" s="10">
        <v>239974.8226795455</v>
      </c>
      <c r="D10" s="10">
        <v>18760.516070677193</v>
      </c>
      <c r="E10" s="10">
        <v>221214.3066088683</v>
      </c>
      <c r="F10" s="10">
        <v>34756.896745999999</v>
      </c>
      <c r="G10" s="10">
        <v>335.06430769906154</v>
      </c>
      <c r="H10" s="10">
        <v>50183.655125190206</v>
      </c>
      <c r="I10" s="10">
        <v>9070.9811481592787</v>
      </c>
      <c r="J10" s="10">
        <v>6399.7036470000003</v>
      </c>
      <c r="K10" s="10">
        <v>43457.053722999997</v>
      </c>
      <c r="L10" s="10">
        <v>17762.47461381977</v>
      </c>
      <c r="M10" s="10">
        <v>8312.019769999999</v>
      </c>
      <c r="N10" s="10">
        <v>13925.714727</v>
      </c>
      <c r="O10" s="10">
        <v>5700.2909089999994</v>
      </c>
      <c r="P10" s="10">
        <v>8031.6238640000001</v>
      </c>
      <c r="Q10" s="10">
        <v>27114.009827000002</v>
      </c>
      <c r="R10" s="51">
        <v>3835.181799</v>
      </c>
    </row>
    <row r="11" spans="2:18" ht="15.75" x14ac:dyDescent="0.25">
      <c r="B11" s="62" t="s">
        <v>5</v>
      </c>
      <c r="C11" s="10">
        <v>229589.47054401145</v>
      </c>
      <c r="D11" s="10">
        <v>19070.814446344484</v>
      </c>
      <c r="E11" s="10">
        <v>210518.65609766697</v>
      </c>
      <c r="F11" s="10">
        <v>26329.318459999999</v>
      </c>
      <c r="G11" s="10">
        <v>313.45390273584576</v>
      </c>
      <c r="H11" s="10">
        <v>49876.497789313638</v>
      </c>
      <c r="I11" s="10">
        <v>8787.1724578409212</v>
      </c>
      <c r="J11" s="10">
        <v>6414.4864280000002</v>
      </c>
      <c r="K11" s="10">
        <v>41414.483766999998</v>
      </c>
      <c r="L11" s="10">
        <v>17727.24116377654</v>
      </c>
      <c r="M11" s="10">
        <v>8162.3300219999992</v>
      </c>
      <c r="N11" s="10">
        <v>14029.002048</v>
      </c>
      <c r="O11" s="10">
        <v>5575.4458020000002</v>
      </c>
      <c r="P11" s="10">
        <v>8065.1756160000004</v>
      </c>
      <c r="Q11" s="10">
        <v>27724.281132000004</v>
      </c>
      <c r="R11" s="51">
        <v>3900.2324909999998</v>
      </c>
    </row>
    <row r="12" spans="2:18" ht="15.75" x14ac:dyDescent="0.25">
      <c r="B12" s="62" t="s">
        <v>6</v>
      </c>
      <c r="C12" s="10">
        <v>239300.90508901782</v>
      </c>
      <c r="D12" s="10">
        <v>23276.814367722629</v>
      </c>
      <c r="E12" s="10">
        <v>216024.09072129519</v>
      </c>
      <c r="F12" s="10">
        <v>24737.416491</v>
      </c>
      <c r="G12" s="10">
        <v>295.04279923580998</v>
      </c>
      <c r="H12" s="10">
        <v>53024.851913817765</v>
      </c>
      <c r="I12" s="10">
        <v>9658.2597376841295</v>
      </c>
      <c r="J12" s="10">
        <v>6653.2330089999996</v>
      </c>
      <c r="K12" s="10">
        <v>42270.570528999997</v>
      </c>
      <c r="L12" s="10">
        <v>18521.610320557502</v>
      </c>
      <c r="M12" s="10">
        <v>8489.8299959999986</v>
      </c>
      <c r="N12" s="10">
        <v>14124.798284</v>
      </c>
      <c r="O12" s="10">
        <v>5895.3282330000002</v>
      </c>
      <c r="P12" s="10">
        <v>8087.9177799999998</v>
      </c>
      <c r="Q12" s="10">
        <v>28258.476500999997</v>
      </c>
      <c r="R12" s="51">
        <v>3993.2448729999996</v>
      </c>
    </row>
    <row r="13" spans="2:18" ht="15.75" x14ac:dyDescent="0.25">
      <c r="B13" s="62" t="s">
        <v>7</v>
      </c>
      <c r="C13" s="10">
        <v>248300.36409557724</v>
      </c>
      <c r="D13" s="10">
        <v>21162.980577838382</v>
      </c>
      <c r="E13" s="10">
        <v>227137.38351773887</v>
      </c>
      <c r="F13" s="10">
        <v>26522.286711000001</v>
      </c>
      <c r="G13" s="10">
        <v>300.13833595592956</v>
      </c>
      <c r="H13" s="10">
        <v>51286.771714865637</v>
      </c>
      <c r="I13" s="10">
        <v>9830.5442223693644</v>
      </c>
      <c r="J13" s="10">
        <v>6663.9700650000004</v>
      </c>
      <c r="K13" s="10">
        <v>51892.921611999998</v>
      </c>
      <c r="L13" s="10">
        <v>18931.032284547939</v>
      </c>
      <c r="M13" s="10">
        <v>8782.8356439999989</v>
      </c>
      <c r="N13" s="10">
        <v>14213.944520999999</v>
      </c>
      <c r="O13" s="10">
        <v>5706.4919539999992</v>
      </c>
      <c r="P13" s="10">
        <v>8101.9132399999999</v>
      </c>
      <c r="Q13" s="10">
        <v>29113.416605000006</v>
      </c>
      <c r="R13" s="51">
        <v>4208.8833919999997</v>
      </c>
    </row>
    <row r="14" spans="2:18" ht="15.75" x14ac:dyDescent="0.25">
      <c r="B14" s="62" t="s">
        <v>10</v>
      </c>
      <c r="C14" s="10">
        <v>261315.24331596517</v>
      </c>
      <c r="D14" s="10">
        <v>25434.925408401185</v>
      </c>
      <c r="E14" s="10">
        <v>235880.31790756399</v>
      </c>
      <c r="F14" s="10">
        <v>35476.513764000003</v>
      </c>
      <c r="G14" s="10">
        <v>276.80604836566027</v>
      </c>
      <c r="H14" s="10">
        <v>55018.062471063175</v>
      </c>
      <c r="I14" s="10">
        <v>10313.05266213516</v>
      </c>
      <c r="J14" s="10">
        <v>6671.886692</v>
      </c>
      <c r="K14" s="10">
        <v>47593.274170999997</v>
      </c>
      <c r="L14" s="10">
        <v>19891.782541999997</v>
      </c>
      <c r="M14" s="10">
        <v>8580.2802109999993</v>
      </c>
      <c r="N14" s="10">
        <v>14297.223454000001</v>
      </c>
      <c r="O14" s="10">
        <v>5376.3709900000003</v>
      </c>
      <c r="P14" s="10">
        <v>8108.4314880000002</v>
      </c>
      <c r="Q14" s="10">
        <v>28713.062619</v>
      </c>
      <c r="R14" s="51">
        <v>4436.4292050000004</v>
      </c>
    </row>
    <row r="15" spans="2:18" ht="15.75" x14ac:dyDescent="0.25">
      <c r="B15" s="62" t="s">
        <v>5</v>
      </c>
      <c r="C15" s="10">
        <v>247367.25044820982</v>
      </c>
      <c r="D15" s="10">
        <v>21177.746764455187</v>
      </c>
      <c r="E15" s="10">
        <v>226189.50368375462</v>
      </c>
      <c r="F15" s="10">
        <v>27015.252908999999</v>
      </c>
      <c r="G15" s="10">
        <v>275.08958395969614</v>
      </c>
      <c r="H15" s="10">
        <v>54155.284930963142</v>
      </c>
      <c r="I15" s="10">
        <v>10667.060219831763</v>
      </c>
      <c r="J15" s="10">
        <v>6666.0582869999998</v>
      </c>
      <c r="K15" s="10">
        <v>45833.396047999995</v>
      </c>
      <c r="L15" s="10">
        <v>19883.019552999998</v>
      </c>
      <c r="M15" s="10">
        <v>8592.6198990000012</v>
      </c>
      <c r="N15" s="10">
        <v>14394.191219</v>
      </c>
      <c r="O15" s="10">
        <v>6159.5973670000003</v>
      </c>
      <c r="P15" s="10">
        <v>8132.1045649999996</v>
      </c>
      <c r="Q15" s="10">
        <v>29029.137266000002</v>
      </c>
      <c r="R15" s="51">
        <v>4613.308164</v>
      </c>
    </row>
    <row r="16" spans="2:18" ht="15.75" x14ac:dyDescent="0.25">
      <c r="B16" s="62" t="s">
        <v>6</v>
      </c>
      <c r="C16" s="10">
        <v>252041.6763676535</v>
      </c>
      <c r="D16" s="10">
        <v>24761.017976949493</v>
      </c>
      <c r="E16" s="10">
        <v>227280.65839070402</v>
      </c>
      <c r="F16" s="10">
        <v>24678.790792</v>
      </c>
      <c r="G16" s="10">
        <v>255.66827184601402</v>
      </c>
      <c r="H16" s="10">
        <v>54809.975691602711</v>
      </c>
      <c r="I16" s="10">
        <v>10370.566163255282</v>
      </c>
      <c r="J16" s="10">
        <v>6778.5971140000001</v>
      </c>
      <c r="K16" s="10">
        <v>46903.979154000001</v>
      </c>
      <c r="L16" s="10">
        <v>20922.804123000002</v>
      </c>
      <c r="M16" s="10">
        <v>8915.0282659999993</v>
      </c>
      <c r="N16" s="10">
        <v>14505.699184999999</v>
      </c>
      <c r="O16" s="10">
        <v>6289.2162239999998</v>
      </c>
      <c r="P16" s="10">
        <v>8175.0797949999996</v>
      </c>
      <c r="Q16" s="10">
        <v>29385.072495000004</v>
      </c>
      <c r="R16" s="51">
        <v>4709.8188840000003</v>
      </c>
    </row>
    <row r="17" spans="2:18" ht="15.75" x14ac:dyDescent="0.25">
      <c r="B17" s="62" t="s">
        <v>7</v>
      </c>
      <c r="C17" s="10">
        <v>267402.64750666532</v>
      </c>
      <c r="D17" s="10">
        <v>25806.059972177871</v>
      </c>
      <c r="E17" s="10">
        <v>241596.58753448748</v>
      </c>
      <c r="F17" s="10">
        <v>29297.001037000002</v>
      </c>
      <c r="G17" s="10">
        <v>265.28727506442596</v>
      </c>
      <c r="H17" s="10">
        <v>53714.353602742674</v>
      </c>
      <c r="I17" s="10">
        <v>10424.435706182305</v>
      </c>
      <c r="J17" s="10">
        <v>6925.0724570000002</v>
      </c>
      <c r="K17" s="10">
        <v>55341.866356999999</v>
      </c>
      <c r="L17" s="10">
        <v>21076.021631498072</v>
      </c>
      <c r="M17" s="10">
        <v>9151.7586470000006</v>
      </c>
      <c r="N17" s="10">
        <v>14632.726382999999</v>
      </c>
      <c r="O17" s="10">
        <v>6182.1043980000004</v>
      </c>
      <c r="P17" s="10">
        <v>8241.2553520000001</v>
      </c>
      <c r="Q17" s="10">
        <v>31190.411478000002</v>
      </c>
      <c r="R17" s="51">
        <v>4845.7067900000002</v>
      </c>
    </row>
    <row r="18" spans="2:18" ht="15.75" x14ac:dyDescent="0.25">
      <c r="B18" s="62" t="s">
        <v>11</v>
      </c>
      <c r="C18" s="10">
        <v>269252.99164498562</v>
      </c>
      <c r="D18" s="10">
        <v>24066.434050214513</v>
      </c>
      <c r="E18" s="10">
        <v>245186.55759477109</v>
      </c>
      <c r="F18" s="10">
        <v>36327.597556000001</v>
      </c>
      <c r="G18" s="10">
        <v>307.27137669788573</v>
      </c>
      <c r="H18" s="10">
        <v>55634.920244704088</v>
      </c>
      <c r="I18" s="10">
        <v>10820.527915699446</v>
      </c>
      <c r="J18" s="10">
        <v>7008.6590960000003</v>
      </c>
      <c r="K18" s="10">
        <v>50801.239627999996</v>
      </c>
      <c r="L18" s="10">
        <v>21856.840975669664</v>
      </c>
      <c r="M18" s="10">
        <v>9213.145152000001</v>
      </c>
      <c r="N18" s="10">
        <v>14776.388102999999</v>
      </c>
      <c r="O18" s="10">
        <v>5818.9853939999994</v>
      </c>
      <c r="P18" s="10">
        <v>8336.693847999999</v>
      </c>
      <c r="Q18" s="10">
        <v>29281.916294000002</v>
      </c>
      <c r="R18" s="51">
        <v>4997.6279890000005</v>
      </c>
    </row>
    <row r="19" spans="2:18" ht="15.75" x14ac:dyDescent="0.25">
      <c r="B19" s="62" t="s">
        <v>5</v>
      </c>
      <c r="C19" s="10">
        <v>265236.02739581431</v>
      </c>
      <c r="D19" s="10">
        <v>25169.94284697008</v>
      </c>
      <c r="E19" s="10">
        <v>240066.0845488442</v>
      </c>
      <c r="F19" s="10">
        <v>28267.988774000005</v>
      </c>
      <c r="G19" s="10">
        <v>290.6167339111114</v>
      </c>
      <c r="H19" s="10">
        <v>59054.626272501388</v>
      </c>
      <c r="I19" s="10">
        <v>10832.752750943815</v>
      </c>
      <c r="J19" s="10">
        <v>7203.6719940000003</v>
      </c>
      <c r="K19" s="10">
        <v>48306.378606999999</v>
      </c>
      <c r="L19" s="10">
        <v>21556.124151487886</v>
      </c>
      <c r="M19" s="10">
        <v>9256.7149570000001</v>
      </c>
      <c r="N19" s="10">
        <v>14905.945632999999</v>
      </c>
      <c r="O19" s="10">
        <v>6701.4304090000005</v>
      </c>
      <c r="P19" s="10">
        <v>8409.1280850000003</v>
      </c>
      <c r="Q19" s="10">
        <v>30489.350257000002</v>
      </c>
      <c r="R19" s="51">
        <v>5208.6440759999996</v>
      </c>
    </row>
    <row r="20" spans="2:18" ht="15.75" x14ac:dyDescent="0.25">
      <c r="B20" s="62" t="s">
        <v>6</v>
      </c>
      <c r="C20" s="10">
        <v>265458.67830223707</v>
      </c>
      <c r="D20" s="10">
        <v>26277.879361613159</v>
      </c>
      <c r="E20" s="10">
        <v>239180.79894062394</v>
      </c>
      <c r="F20" s="10">
        <v>26783.659868999999</v>
      </c>
      <c r="G20" s="10">
        <v>279.56161898996021</v>
      </c>
      <c r="H20" s="10">
        <v>56485.308411286707</v>
      </c>
      <c r="I20" s="10">
        <v>11103.906759881245</v>
      </c>
      <c r="J20" s="10">
        <v>7387.0610409999999</v>
      </c>
      <c r="K20" s="10">
        <v>50077.447190999992</v>
      </c>
      <c r="L20" s="10">
        <v>22313.977394466056</v>
      </c>
      <c r="M20" s="10">
        <v>9511.7998520000001</v>
      </c>
      <c r="N20" s="10">
        <v>15022.536478</v>
      </c>
      <c r="O20" s="10">
        <v>6611.7037140000002</v>
      </c>
      <c r="P20" s="10">
        <v>8465.3138269999999</v>
      </c>
      <c r="Q20" s="10">
        <v>30391.268647999994</v>
      </c>
      <c r="R20" s="51">
        <v>5252.7458640000004</v>
      </c>
    </row>
    <row r="21" spans="2:18" ht="15.75" x14ac:dyDescent="0.25">
      <c r="B21" s="62" t="s">
        <v>7</v>
      </c>
      <c r="C21" s="10">
        <v>276805.36441959406</v>
      </c>
      <c r="D21" s="10">
        <v>28064.074595175978</v>
      </c>
      <c r="E21" s="10">
        <v>248741.28982441805</v>
      </c>
      <c r="F21" s="10">
        <v>28875.807478999999</v>
      </c>
      <c r="G21" s="10">
        <v>282.34278921956479</v>
      </c>
      <c r="H21" s="10">
        <v>54692.05520547078</v>
      </c>
      <c r="I21" s="10">
        <v>12005.378678461941</v>
      </c>
      <c r="J21" s="10">
        <v>7459.3945890000005</v>
      </c>
      <c r="K21" s="10">
        <v>56480.038702999998</v>
      </c>
      <c r="L21" s="10">
        <v>22340.857975265753</v>
      </c>
      <c r="M21" s="10">
        <v>9781.0798539999996</v>
      </c>
      <c r="N21" s="10">
        <v>15127.184297</v>
      </c>
      <c r="O21" s="10">
        <v>6587.3658239999995</v>
      </c>
      <c r="P21" s="10">
        <v>8510.2875390000008</v>
      </c>
      <c r="Q21" s="10">
        <v>32089.221131000006</v>
      </c>
      <c r="R21" s="51">
        <v>5489.7242399999996</v>
      </c>
    </row>
    <row r="22" spans="2:18" ht="15.75" x14ac:dyDescent="0.25">
      <c r="B22" s="62" t="s">
        <v>12</v>
      </c>
      <c r="C22" s="10">
        <v>290352.05360128765</v>
      </c>
      <c r="D22" s="10">
        <v>26292.914787420195</v>
      </c>
      <c r="E22" s="10">
        <v>264059.13881386747</v>
      </c>
      <c r="F22" s="10">
        <v>39231.111729999997</v>
      </c>
      <c r="G22" s="10">
        <v>314.27590591780915</v>
      </c>
      <c r="H22" s="10">
        <v>59530.326399133708</v>
      </c>
      <c r="I22" s="10">
        <v>12530.656529815951</v>
      </c>
      <c r="J22" s="10">
        <v>7479.0868870000004</v>
      </c>
      <c r="K22" s="10">
        <v>55675.521049000003</v>
      </c>
      <c r="L22" s="10">
        <v>23964.955331000001</v>
      </c>
      <c r="M22" s="10">
        <v>9693.7427679999983</v>
      </c>
      <c r="N22" s="10">
        <v>15220.807889</v>
      </c>
      <c r="O22" s="10">
        <v>6738.5499259999997</v>
      </c>
      <c r="P22" s="10">
        <v>8548.1486700000005</v>
      </c>
      <c r="Q22" s="10">
        <v>30655.604270999997</v>
      </c>
      <c r="R22" s="51">
        <v>5523.6485420000008</v>
      </c>
    </row>
    <row r="23" spans="2:18" ht="15.75" x14ac:dyDescent="0.25">
      <c r="B23" s="62" t="s">
        <v>5</v>
      </c>
      <c r="C23" s="10">
        <v>272488.19921951619</v>
      </c>
      <c r="D23" s="10">
        <v>25101.898078031933</v>
      </c>
      <c r="E23" s="10">
        <v>247386.30114148423</v>
      </c>
      <c r="F23" s="10">
        <v>29669.777906000003</v>
      </c>
      <c r="G23" s="10">
        <v>295.77861117049298</v>
      </c>
      <c r="H23" s="10">
        <v>60918.379812393701</v>
      </c>
      <c r="I23" s="10">
        <v>11790.479739920085</v>
      </c>
      <c r="J23" s="10">
        <v>7433.1174819999997</v>
      </c>
      <c r="K23" s="10">
        <v>48539.881953999997</v>
      </c>
      <c r="L23" s="10">
        <v>23248.042387999998</v>
      </c>
      <c r="M23" s="10">
        <v>9530.0581469999997</v>
      </c>
      <c r="N23" s="10">
        <v>15304.344983000001</v>
      </c>
      <c r="O23" s="10">
        <v>6563.6619380000002</v>
      </c>
      <c r="P23" s="10">
        <v>8538.1579000000002</v>
      </c>
      <c r="Q23" s="10">
        <v>31068.253578999993</v>
      </c>
      <c r="R23" s="51">
        <v>5513.6332990000001</v>
      </c>
    </row>
    <row r="24" spans="2:18" ht="15.75" x14ac:dyDescent="0.25">
      <c r="B24" s="62" t="s">
        <v>6</v>
      </c>
      <c r="C24" s="10">
        <v>274901.28131545661</v>
      </c>
      <c r="D24" s="10">
        <v>26621.575942485535</v>
      </c>
      <c r="E24" s="10">
        <v>248279.70537297108</v>
      </c>
      <c r="F24" s="10">
        <v>28043.537966000004</v>
      </c>
      <c r="G24" s="10">
        <v>265.07128819595073</v>
      </c>
      <c r="H24" s="10">
        <v>58354.513670538792</v>
      </c>
      <c r="I24" s="10">
        <v>12107.285667236345</v>
      </c>
      <c r="J24" s="10">
        <v>7440.0793249999997</v>
      </c>
      <c r="K24" s="10">
        <v>52343.881933999997</v>
      </c>
      <c r="L24" s="10">
        <v>23541.016204999996</v>
      </c>
      <c r="M24" s="10">
        <v>9614.9444549999989</v>
      </c>
      <c r="N24" s="10">
        <v>15378.52903</v>
      </c>
      <c r="O24" s="10">
        <v>6602.1937259999995</v>
      </c>
      <c r="P24" s="10">
        <v>8479.4708030000002</v>
      </c>
      <c r="Q24" s="10">
        <v>31526.504282999998</v>
      </c>
      <c r="R24" s="51">
        <v>5417.3229800000008</v>
      </c>
    </row>
    <row r="25" spans="2:18" ht="15.75" x14ac:dyDescent="0.25">
      <c r="B25" s="62" t="s">
        <v>7</v>
      </c>
      <c r="C25" s="10">
        <v>281229.75777485623</v>
      </c>
      <c r="D25" s="10">
        <v>26497.053068054032</v>
      </c>
      <c r="E25" s="10">
        <v>254732.70470680218</v>
      </c>
      <c r="F25" s="10">
        <v>32129.246016000001</v>
      </c>
      <c r="G25" s="10">
        <v>241.35101198228767</v>
      </c>
      <c r="H25" s="10">
        <v>56389.535955463318</v>
      </c>
      <c r="I25" s="10">
        <v>11745.234313267953</v>
      </c>
      <c r="J25" s="10">
        <v>7601.6068960000002</v>
      </c>
      <c r="K25" s="10">
        <v>56210.870282999997</v>
      </c>
      <c r="L25" s="10">
        <v>23716.932126088621</v>
      </c>
      <c r="M25" s="10">
        <v>9679.753853000002</v>
      </c>
      <c r="N25" s="10">
        <v>15444.011358</v>
      </c>
      <c r="O25" s="10">
        <v>6501.4209630000005</v>
      </c>
      <c r="P25" s="10">
        <v>8366.7440270000006</v>
      </c>
      <c r="Q25" s="10">
        <v>32141.205987000001</v>
      </c>
      <c r="R25" s="51">
        <v>5435.2080830000004</v>
      </c>
    </row>
    <row r="26" spans="2:18" ht="15.75" x14ac:dyDescent="0.25">
      <c r="B26" s="62" t="s">
        <v>13</v>
      </c>
      <c r="C26" s="10">
        <v>287701.23457909707</v>
      </c>
      <c r="D26" s="10">
        <v>26354.451415867625</v>
      </c>
      <c r="E26" s="10">
        <v>261346.78316322944</v>
      </c>
      <c r="F26" s="10">
        <v>38687.853089999997</v>
      </c>
      <c r="G26" s="10">
        <v>300.65469427242346</v>
      </c>
      <c r="H26" s="10">
        <v>59148.063471814123</v>
      </c>
      <c r="I26" s="10">
        <v>10486.637879142936</v>
      </c>
      <c r="J26" s="10">
        <v>7566.1339390000003</v>
      </c>
      <c r="K26" s="10">
        <v>54059.925466999994</v>
      </c>
      <c r="L26" s="10">
        <v>24867.918537000001</v>
      </c>
      <c r="M26" s="10">
        <v>9725.9317460000002</v>
      </c>
      <c r="N26" s="10">
        <v>15501.366898</v>
      </c>
      <c r="O26" s="10">
        <v>6586.3573319999996</v>
      </c>
      <c r="P26" s="10">
        <v>8189.7724130000006</v>
      </c>
      <c r="Q26" s="10">
        <v>31831.769590999997</v>
      </c>
      <c r="R26" s="51">
        <v>5605.6018949999998</v>
      </c>
    </row>
    <row r="27" spans="2:18" ht="15.75" x14ac:dyDescent="0.25">
      <c r="B27" s="62" t="s">
        <v>5</v>
      </c>
      <c r="C27" s="10">
        <v>271045.40141251514</v>
      </c>
      <c r="D27" s="10">
        <v>25750.399809067552</v>
      </c>
      <c r="E27" s="10">
        <v>245295.0016034476</v>
      </c>
      <c r="F27" s="10">
        <v>31083.585907000004</v>
      </c>
      <c r="G27" s="10">
        <v>280.73908006282602</v>
      </c>
      <c r="H27" s="10">
        <v>59685.631816461311</v>
      </c>
      <c r="I27" s="10">
        <v>9511.1996169234335</v>
      </c>
      <c r="J27" s="10">
        <v>7681.9240609999997</v>
      </c>
      <c r="K27" s="10">
        <v>47111.873938999997</v>
      </c>
      <c r="L27" s="10">
        <v>24120.935308999997</v>
      </c>
      <c r="M27" s="10">
        <v>9639.720100999999</v>
      </c>
      <c r="N27" s="10">
        <v>15579.563092</v>
      </c>
      <c r="O27" s="10">
        <v>6640.6249709999993</v>
      </c>
      <c r="P27" s="10">
        <v>8087.5979310000002</v>
      </c>
      <c r="Q27" s="10">
        <v>31554.253314999998</v>
      </c>
      <c r="R27" s="51">
        <v>5682.6475360000004</v>
      </c>
    </row>
    <row r="28" spans="2:18" ht="15.75" x14ac:dyDescent="0.25">
      <c r="B28" s="62" t="s">
        <v>6</v>
      </c>
      <c r="C28" s="10">
        <v>272951.96847812919</v>
      </c>
      <c r="D28" s="10">
        <v>27201.608743957375</v>
      </c>
      <c r="E28" s="10">
        <v>245750.3597341718</v>
      </c>
      <c r="F28" s="10">
        <v>29982.345739</v>
      </c>
      <c r="G28" s="10">
        <v>241.97231799695032</v>
      </c>
      <c r="H28" s="10">
        <v>57865.725034299008</v>
      </c>
      <c r="I28" s="10">
        <v>9662.2793258758684</v>
      </c>
      <c r="J28" s="10">
        <v>7672.3213850000002</v>
      </c>
      <c r="K28" s="10">
        <v>48775.359442999994</v>
      </c>
      <c r="L28" s="10">
        <v>24511.551675999995</v>
      </c>
      <c r="M28" s="10">
        <v>9923.0207929999997</v>
      </c>
      <c r="N28" s="10">
        <v>15679.286496000001</v>
      </c>
      <c r="O28" s="10">
        <v>6910.7853849999992</v>
      </c>
      <c r="P28" s="10">
        <v>8051.014408</v>
      </c>
      <c r="Q28" s="10">
        <v>32306.712218000001</v>
      </c>
      <c r="R28" s="51">
        <v>5832.0144870000004</v>
      </c>
    </row>
    <row r="29" spans="2:18" ht="15.75" x14ac:dyDescent="0.25">
      <c r="B29" s="62" t="s">
        <v>7</v>
      </c>
      <c r="C29" s="10">
        <v>297193.41063947947</v>
      </c>
      <c r="D29" s="10">
        <v>32428.76035307398</v>
      </c>
      <c r="E29" s="10">
        <v>264764.65028640546</v>
      </c>
      <c r="F29" s="10">
        <v>31656.779699999999</v>
      </c>
      <c r="G29" s="10">
        <v>239.75901256517403</v>
      </c>
      <c r="H29" s="10">
        <v>59742.469337600254</v>
      </c>
      <c r="I29" s="10">
        <v>9886.9863171849993</v>
      </c>
      <c r="J29" s="10">
        <v>7817.9067850000001</v>
      </c>
      <c r="K29" s="10">
        <v>61593.804991999998</v>
      </c>
      <c r="L29" s="10">
        <v>25493.869559055005</v>
      </c>
      <c r="M29" s="10">
        <v>10140.91833</v>
      </c>
      <c r="N29" s="10">
        <v>15801.412675</v>
      </c>
      <c r="O29" s="10">
        <v>6848.0068650000003</v>
      </c>
      <c r="P29" s="10">
        <v>8076.6834479999998</v>
      </c>
      <c r="Q29" s="10">
        <v>33478.780901999999</v>
      </c>
      <c r="R29" s="51">
        <v>6012.7276370000009</v>
      </c>
    </row>
    <row r="30" spans="2:18" ht="15.75" x14ac:dyDescent="0.25">
      <c r="B30" s="62" t="s">
        <v>14</v>
      </c>
      <c r="C30" s="10">
        <v>286861.07572629611</v>
      </c>
      <c r="D30" s="10">
        <v>24677.741370576634</v>
      </c>
      <c r="E30" s="10">
        <v>262183.3343557195</v>
      </c>
      <c r="F30" s="10">
        <v>38712.541230999996</v>
      </c>
      <c r="G30" s="10">
        <v>280.63617886314722</v>
      </c>
      <c r="H30" s="10">
        <v>60523.583576457335</v>
      </c>
      <c r="I30" s="10">
        <v>9535.7081653989753</v>
      </c>
      <c r="J30" s="10">
        <v>7771.3111660000004</v>
      </c>
      <c r="K30" s="10">
        <v>51214.872497000004</v>
      </c>
      <c r="L30" s="10">
        <v>26444.185064000001</v>
      </c>
      <c r="M30" s="10">
        <v>10347.837892</v>
      </c>
      <c r="N30" s="10">
        <v>15947.013886000001</v>
      </c>
      <c r="O30" s="10">
        <v>6769.104679</v>
      </c>
      <c r="P30" s="10">
        <v>8166.9534240000003</v>
      </c>
      <c r="Q30" s="10">
        <v>32319.824377000004</v>
      </c>
      <c r="R30" s="51">
        <v>5850.2377809999998</v>
      </c>
    </row>
    <row r="31" spans="2:18" ht="15.75" x14ac:dyDescent="0.25">
      <c r="B31" s="62" t="s">
        <v>5</v>
      </c>
      <c r="C31" s="10">
        <v>296347.99971037649</v>
      </c>
      <c r="D31" s="10">
        <v>30316.533219096367</v>
      </c>
      <c r="E31" s="10">
        <v>266031.46649128012</v>
      </c>
      <c r="F31" s="10">
        <v>31804.265399000004</v>
      </c>
      <c r="G31" s="10">
        <v>316.1436192615962</v>
      </c>
      <c r="H31" s="10">
        <v>67466.506903940535</v>
      </c>
      <c r="I31" s="10">
        <v>9602.2103300780527</v>
      </c>
      <c r="J31" s="10">
        <v>8049.5256689999997</v>
      </c>
      <c r="K31" s="10">
        <v>53713.678169999999</v>
      </c>
      <c r="L31" s="10">
        <v>26830.443148999995</v>
      </c>
      <c r="M31" s="10">
        <v>10315.698419999999</v>
      </c>
      <c r="N31" s="10">
        <v>16078.564614000001</v>
      </c>
      <c r="O31" s="10">
        <v>6959.9640660000005</v>
      </c>
      <c r="P31" s="10">
        <v>8223.5254459999996</v>
      </c>
      <c r="Q31" s="10">
        <v>32653.392045000001</v>
      </c>
      <c r="R31" s="51">
        <v>5982.4513399999996</v>
      </c>
    </row>
    <row r="32" spans="2:18" ht="15.75" x14ac:dyDescent="0.25">
      <c r="B32" s="62" t="s">
        <v>6</v>
      </c>
      <c r="C32" s="10">
        <v>291154.60118382785</v>
      </c>
      <c r="D32" s="10">
        <v>28641.418625778955</v>
      </c>
      <c r="E32" s="10">
        <v>262513.18255804892</v>
      </c>
      <c r="F32" s="10">
        <v>29923.024364999997</v>
      </c>
      <c r="G32" s="10">
        <v>303.58623328364615</v>
      </c>
      <c r="H32" s="10">
        <v>62514.363862906852</v>
      </c>
      <c r="I32" s="10">
        <v>10034.923316858425</v>
      </c>
      <c r="J32" s="10">
        <v>8145.5829809999996</v>
      </c>
      <c r="K32" s="10">
        <v>54685.093101000006</v>
      </c>
      <c r="L32" s="10">
        <v>27083.287960999998</v>
      </c>
      <c r="M32" s="10">
        <v>10732.144232999999</v>
      </c>
      <c r="N32" s="10">
        <v>16197.219863</v>
      </c>
      <c r="O32" s="10">
        <v>7186.1163580000002</v>
      </c>
      <c r="P32" s="10">
        <v>8251.5928309999999</v>
      </c>
      <c r="Q32" s="10">
        <v>33656.530815999999</v>
      </c>
      <c r="R32" s="51">
        <v>6200.2833640000008</v>
      </c>
    </row>
    <row r="33" spans="2:18" ht="15.75" x14ac:dyDescent="0.25">
      <c r="B33" s="62" t="s">
        <v>7</v>
      </c>
      <c r="C33" s="10">
        <v>317500.04569447605</v>
      </c>
      <c r="D33" s="10">
        <v>34945.592829718058</v>
      </c>
      <c r="E33" s="10">
        <v>282554.45286475797</v>
      </c>
      <c r="F33" s="10">
        <v>32919.859304999998</v>
      </c>
      <c r="G33" s="10">
        <v>300.4043886911133</v>
      </c>
      <c r="H33" s="10">
        <v>64035.205632565325</v>
      </c>
      <c r="I33" s="10">
        <v>12789.836933530052</v>
      </c>
      <c r="J33" s="10">
        <v>8477.7938040000008</v>
      </c>
      <c r="K33" s="10">
        <v>64910.502993000002</v>
      </c>
      <c r="L33" s="10">
        <v>28428.400197971481</v>
      </c>
      <c r="M33" s="10">
        <v>11123.245959</v>
      </c>
      <c r="N33" s="10">
        <v>16304.021417</v>
      </c>
      <c r="O33" s="10">
        <v>7207.2736290000012</v>
      </c>
      <c r="P33" s="10">
        <v>8253.6815000000006</v>
      </c>
      <c r="Q33" s="10">
        <v>34315.036788999998</v>
      </c>
      <c r="R33" s="51">
        <v>6510.8096840000007</v>
      </c>
    </row>
    <row r="34" spans="2:18" ht="15.75" x14ac:dyDescent="0.25">
      <c r="B34" s="62" t="s">
        <v>15</v>
      </c>
      <c r="C34" s="10">
        <v>320399.13726098929</v>
      </c>
      <c r="D34" s="10">
        <v>29701.822261658974</v>
      </c>
      <c r="E34" s="10">
        <v>290697.31499933032</v>
      </c>
      <c r="F34" s="10">
        <v>43065.175086000003</v>
      </c>
      <c r="G34" s="10">
        <v>321.43010418591439</v>
      </c>
      <c r="H34" s="10">
        <v>65288.230428551964</v>
      </c>
      <c r="I34" s="10">
        <v>12919.22284238188</v>
      </c>
      <c r="J34" s="10">
        <v>8587.8200109999998</v>
      </c>
      <c r="K34" s="10">
        <v>59979.779899000001</v>
      </c>
      <c r="L34" s="10">
        <v>29139.415971210565</v>
      </c>
      <c r="M34" s="10">
        <v>11103.76974</v>
      </c>
      <c r="N34" s="15">
        <v>16417.57</v>
      </c>
      <c r="O34" s="10">
        <v>7637.0777959999996</v>
      </c>
      <c r="P34" s="10">
        <v>8232.35</v>
      </c>
      <c r="Q34" s="10">
        <v>34504.846125000004</v>
      </c>
      <c r="R34" s="51">
        <v>6499.3730040000009</v>
      </c>
    </row>
    <row r="35" spans="2:18" ht="15.75" x14ac:dyDescent="0.25">
      <c r="B35" s="62" t="s">
        <v>5</v>
      </c>
      <c r="C35" s="10">
        <v>312535.59001652856</v>
      </c>
      <c r="D35" s="10">
        <v>31274.964614991059</v>
      </c>
      <c r="E35" s="10">
        <v>281260.62540153752</v>
      </c>
      <c r="F35" s="10">
        <v>33742.942418999992</v>
      </c>
      <c r="G35" s="10">
        <v>303.71700180957112</v>
      </c>
      <c r="H35" s="10">
        <v>71537.015154666908</v>
      </c>
      <c r="I35" s="10">
        <v>11364.755277189219</v>
      </c>
      <c r="J35" s="10">
        <v>8795.2435299999997</v>
      </c>
      <c r="K35" s="10">
        <v>55779.032886000001</v>
      </c>
      <c r="L35" s="10">
        <v>29108.98296487183</v>
      </c>
      <c r="M35" s="10">
        <v>10980.533853999999</v>
      </c>
      <c r="N35" s="10">
        <v>16535.46</v>
      </c>
      <c r="O35" s="10">
        <v>7135.7061329999997</v>
      </c>
      <c r="P35" s="10">
        <v>8220.1299999999992</v>
      </c>
      <c r="Q35" s="10">
        <v>34248.868033000006</v>
      </c>
      <c r="R35" s="51">
        <v>6491.7618519999996</v>
      </c>
    </row>
    <row r="36" spans="2:18" ht="15.75" x14ac:dyDescent="0.25">
      <c r="B36" s="62" t="s">
        <v>6</v>
      </c>
      <c r="C36" s="10">
        <v>314827.66806940024</v>
      </c>
      <c r="D36" s="10">
        <v>31372.163648307349</v>
      </c>
      <c r="E36" s="10">
        <v>283455.50442109292</v>
      </c>
      <c r="F36" s="10">
        <v>32255.576939999999</v>
      </c>
      <c r="G36" s="10">
        <v>307.67064753370283</v>
      </c>
      <c r="H36" s="10">
        <v>69308.16150942877</v>
      </c>
      <c r="I36" s="10">
        <v>12229.898834025567</v>
      </c>
      <c r="J36" s="10">
        <v>8825.0674070000005</v>
      </c>
      <c r="K36" s="10">
        <v>59112.006084000001</v>
      </c>
      <c r="L36" s="10">
        <v>29013.813019104884</v>
      </c>
      <c r="M36" s="10">
        <v>11358.020278</v>
      </c>
      <c r="N36" s="10">
        <v>16666.099999999999</v>
      </c>
      <c r="O36" s="10">
        <v>7574.9013479999994</v>
      </c>
      <c r="P36" s="10">
        <v>8219.19</v>
      </c>
      <c r="Q36" s="10">
        <v>35227.751193999997</v>
      </c>
      <c r="R36" s="51">
        <v>6642.6528399999997</v>
      </c>
    </row>
    <row r="37" spans="2:18" ht="15.75" x14ac:dyDescent="0.25">
      <c r="B37" s="62" t="s">
        <v>7</v>
      </c>
      <c r="C37" s="10">
        <v>344192.20292382297</v>
      </c>
      <c r="D37" s="10">
        <v>36535.870389565876</v>
      </c>
      <c r="E37" s="10">
        <v>307656.33253425709</v>
      </c>
      <c r="F37" s="10">
        <v>35232.494252999997</v>
      </c>
      <c r="G37" s="10">
        <v>379.05788393606878</v>
      </c>
      <c r="H37" s="10">
        <v>77368.620444258704</v>
      </c>
      <c r="I37" s="10">
        <v>12749.716213946867</v>
      </c>
      <c r="J37" s="10">
        <v>9051.0510620000005</v>
      </c>
      <c r="K37" s="10">
        <v>68673.176251000012</v>
      </c>
      <c r="L37" s="10">
        <v>30365.212188115474</v>
      </c>
      <c r="M37" s="10">
        <v>11822.520232000001</v>
      </c>
      <c r="N37" s="10">
        <v>16810.259999999998</v>
      </c>
      <c r="O37" s="10">
        <v>7455.3582399999996</v>
      </c>
      <c r="P37" s="10">
        <v>8229.5</v>
      </c>
      <c r="Q37" s="10">
        <v>36612.774147000004</v>
      </c>
      <c r="R37" s="51">
        <v>7093.4083810000002</v>
      </c>
    </row>
    <row r="38" spans="2:18" ht="15.75" x14ac:dyDescent="0.25">
      <c r="B38" s="62" t="s">
        <v>16</v>
      </c>
      <c r="C38" s="10">
        <v>350697.58283839427</v>
      </c>
      <c r="D38" s="10">
        <v>31417.520319374853</v>
      </c>
      <c r="E38" s="10">
        <v>319280.06251901941</v>
      </c>
      <c r="F38" s="10">
        <v>43728.896666357548</v>
      </c>
      <c r="G38" s="15">
        <v>310.84174422666217</v>
      </c>
      <c r="H38" s="10">
        <v>88241.580866831559</v>
      </c>
      <c r="I38" s="10">
        <v>11710.120481370979</v>
      </c>
      <c r="J38" s="10">
        <v>9110.2838749999992</v>
      </c>
      <c r="K38" s="10">
        <v>61504.630055391572</v>
      </c>
      <c r="L38" s="10">
        <v>31451.934033766902</v>
      </c>
      <c r="M38" s="10">
        <v>12090.791482373539</v>
      </c>
      <c r="N38" s="10">
        <v>16981.755911</v>
      </c>
      <c r="O38" s="10">
        <v>7947.118100700658</v>
      </c>
      <c r="P38" s="10">
        <v>8251.41</v>
      </c>
      <c r="Q38" s="10">
        <v>35179.868686000002</v>
      </c>
      <c r="R38" s="51">
        <v>7229.1693839999998</v>
      </c>
    </row>
    <row r="39" spans="2:18" ht="15.75" x14ac:dyDescent="0.25">
      <c r="B39" s="62" t="s">
        <v>5</v>
      </c>
      <c r="C39" s="10">
        <v>340583.77632180159</v>
      </c>
      <c r="D39" s="10">
        <v>30648.930480904215</v>
      </c>
      <c r="E39" s="10">
        <v>309934.84584089735</v>
      </c>
      <c r="F39" s="10">
        <v>36954.047498770633</v>
      </c>
      <c r="G39" s="10">
        <v>290.27115932065539</v>
      </c>
      <c r="H39" s="10">
        <v>88728.196129268021</v>
      </c>
      <c r="I39" s="10">
        <v>11690.746316290582</v>
      </c>
      <c r="J39" s="10">
        <v>9307.0674139999992</v>
      </c>
      <c r="K39" s="10">
        <v>57263.325090106555</v>
      </c>
      <c r="L39" s="10">
        <v>31239.950066140947</v>
      </c>
      <c r="M39" s="10">
        <v>12072.399834999998</v>
      </c>
      <c r="N39" s="10">
        <v>17122.293516999998</v>
      </c>
      <c r="O39" s="10">
        <v>8384.8332840000003</v>
      </c>
      <c r="P39" s="10">
        <v>8282.01</v>
      </c>
      <c r="Q39" s="10">
        <v>35960.869075000002</v>
      </c>
      <c r="R39" s="51">
        <v>7361.163544</v>
      </c>
    </row>
    <row r="40" spans="2:18" ht="15.75" x14ac:dyDescent="0.25">
      <c r="B40" s="62" t="s">
        <v>6</v>
      </c>
      <c r="C40" s="10">
        <v>341039.35044659593</v>
      </c>
      <c r="D40" s="10">
        <v>31620.414415001083</v>
      </c>
      <c r="E40" s="10">
        <v>309418.93603159481</v>
      </c>
      <c r="F40" s="10">
        <v>33128.315938006781</v>
      </c>
      <c r="G40" s="10">
        <v>272.09793818128207</v>
      </c>
      <c r="H40" s="10">
        <v>87380.041943003045</v>
      </c>
      <c r="I40" s="10">
        <v>12416.316032118404</v>
      </c>
      <c r="J40" s="10">
        <v>9398.9956330000005</v>
      </c>
      <c r="K40" s="10">
        <v>59958.031557704489</v>
      </c>
      <c r="L40" s="10">
        <v>31365.040979580834</v>
      </c>
      <c r="M40" s="10">
        <v>12502.508275</v>
      </c>
      <c r="N40" s="10">
        <v>17238.151064999998</v>
      </c>
      <c r="O40" s="10">
        <v>8834.9214970000012</v>
      </c>
      <c r="P40" s="10">
        <v>8322.34</v>
      </c>
      <c r="Q40" s="10">
        <v>36134.238988999998</v>
      </c>
      <c r="R40" s="51">
        <v>7532.0638160000008</v>
      </c>
    </row>
    <row r="41" spans="2:18" ht="15.75" x14ac:dyDescent="0.25">
      <c r="B41" s="62" t="s">
        <v>7</v>
      </c>
      <c r="C41" s="10">
        <v>365860.8504581498</v>
      </c>
      <c r="D41" s="10">
        <v>36858.230807569664</v>
      </c>
      <c r="E41" s="10">
        <v>329002.61965058016</v>
      </c>
      <c r="F41" s="10">
        <v>37019.575040870397</v>
      </c>
      <c r="G41" s="10">
        <v>358.90392475568689</v>
      </c>
      <c r="H41" s="10">
        <v>89179.44132069945</v>
      </c>
      <c r="I41" s="10">
        <v>12655.553054194155</v>
      </c>
      <c r="J41" s="10">
        <v>9628.426598</v>
      </c>
      <c r="K41" s="10">
        <v>70657.099468220375</v>
      </c>
      <c r="L41" s="10">
        <v>31628.961377840154</v>
      </c>
      <c r="M41" s="10">
        <v>12859.216043999999</v>
      </c>
      <c r="N41" s="10">
        <v>17330.142756000001</v>
      </c>
      <c r="O41" s="10">
        <v>8948.5329610000008</v>
      </c>
      <c r="P41" s="10">
        <v>8373.74</v>
      </c>
      <c r="Q41" s="10">
        <v>38135.984101000002</v>
      </c>
      <c r="R41" s="51">
        <v>7772.956995999999</v>
      </c>
    </row>
    <row r="42" spans="2:18" s="13" customFormat="1" ht="15.75" x14ac:dyDescent="0.25">
      <c r="B42" s="63" t="s">
        <v>47</v>
      </c>
      <c r="C42" s="10">
        <v>364038.47388104995</v>
      </c>
      <c r="D42" s="10">
        <v>31122.193527570758</v>
      </c>
      <c r="E42" s="10">
        <v>332916.2803534792</v>
      </c>
      <c r="F42" s="10">
        <v>47005.530551000003</v>
      </c>
      <c r="G42" s="10">
        <v>321.94943121078586</v>
      </c>
      <c r="H42" s="10">
        <v>92063.994303838554</v>
      </c>
      <c r="I42" s="10">
        <v>11862.143753430068</v>
      </c>
      <c r="J42" s="10">
        <v>9737.18</v>
      </c>
      <c r="K42" s="10">
        <v>60578.206384999998</v>
      </c>
      <c r="L42" s="10">
        <v>34020.685941000003</v>
      </c>
      <c r="M42" s="10">
        <v>13288.376763999999</v>
      </c>
      <c r="N42" s="10">
        <v>17410.07</v>
      </c>
      <c r="O42" s="10">
        <v>9319.8928049997594</v>
      </c>
      <c r="P42" s="10">
        <v>8415.0697579999996</v>
      </c>
      <c r="Q42" s="10">
        <v>37000.406612999999</v>
      </c>
      <c r="R42" s="51">
        <v>8107.2259520000007</v>
      </c>
    </row>
    <row r="43" spans="2:18" s="13" customFormat="1" ht="15.75" x14ac:dyDescent="0.25">
      <c r="B43" s="63" t="s">
        <v>5</v>
      </c>
      <c r="C43" s="10">
        <v>352834.69040664815</v>
      </c>
      <c r="D43" s="10">
        <v>30293.648240524733</v>
      </c>
      <c r="E43" s="10">
        <v>322541.0421661234</v>
      </c>
      <c r="F43" s="10">
        <v>36420.778322999999</v>
      </c>
      <c r="G43" s="10">
        <v>295.21267179503798</v>
      </c>
      <c r="H43" s="10">
        <v>92463.136535463767</v>
      </c>
      <c r="I43" s="10">
        <v>12113.23201886459</v>
      </c>
      <c r="J43" s="10">
        <v>9906.4599999999991</v>
      </c>
      <c r="K43" s="10">
        <v>59235.508776000002</v>
      </c>
      <c r="L43" s="10">
        <v>34129.418000000005</v>
      </c>
      <c r="M43" s="10">
        <v>13556.676218000001</v>
      </c>
      <c r="N43" s="10">
        <v>17500.86</v>
      </c>
      <c r="O43" s="10">
        <v>9646.3186519999999</v>
      </c>
      <c r="P43" s="10">
        <v>8475.7037319999999</v>
      </c>
      <c r="Q43" s="10">
        <v>37221.037582999998</v>
      </c>
      <c r="R43" s="51">
        <v>8423.3003439999993</v>
      </c>
    </row>
    <row r="44" spans="2:18" s="13" customFormat="1" ht="15.75" x14ac:dyDescent="0.25">
      <c r="B44" s="63" t="s">
        <v>6</v>
      </c>
      <c r="C44" s="10">
        <v>343935.66439742141</v>
      </c>
      <c r="D44" s="10">
        <v>31636.080854112311</v>
      </c>
      <c r="E44" s="10">
        <v>312299.58354330907</v>
      </c>
      <c r="F44" s="10">
        <v>32812.379639999999</v>
      </c>
      <c r="G44" s="10">
        <v>269.09373147513588</v>
      </c>
      <c r="H44" s="10">
        <v>81321.238348295068</v>
      </c>
      <c r="I44" s="10">
        <v>13074.675800538866</v>
      </c>
      <c r="J44" s="10">
        <v>9941.9500000000007</v>
      </c>
      <c r="K44" s="10">
        <v>61527.014437000005</v>
      </c>
      <c r="L44" s="10">
        <v>34496.673789000008</v>
      </c>
      <c r="M44" s="10">
        <v>13762.160447</v>
      </c>
      <c r="N44" s="10">
        <v>17607.8</v>
      </c>
      <c r="O44" s="10">
        <v>10201.864114</v>
      </c>
      <c r="P44" s="10">
        <v>8547.8722359999992</v>
      </c>
      <c r="Q44" s="10">
        <v>37396.799638999997</v>
      </c>
      <c r="R44" s="51">
        <v>8659.938639</v>
      </c>
    </row>
    <row r="45" spans="2:18" s="13" customFormat="1" ht="15.75" x14ac:dyDescent="0.25">
      <c r="B45" s="63" t="s">
        <v>7</v>
      </c>
      <c r="C45" s="10">
        <v>362551.59699617885</v>
      </c>
      <c r="D45" s="10">
        <v>38173.238642215671</v>
      </c>
      <c r="E45" s="10">
        <v>324378.35835396318</v>
      </c>
      <c r="F45" s="10">
        <v>35616.713088999997</v>
      </c>
      <c r="G45" s="10">
        <v>423.49308243634579</v>
      </c>
      <c r="H45" s="10">
        <v>77349.900957706705</v>
      </c>
      <c r="I45" s="10">
        <v>13546.010197943688</v>
      </c>
      <c r="J45" s="10">
        <v>10268.81</v>
      </c>
      <c r="K45" s="10">
        <v>71752.542342000001</v>
      </c>
      <c r="L45" s="10">
        <v>35820.533948876386</v>
      </c>
      <c r="M45" s="10">
        <v>14197.395863000002</v>
      </c>
      <c r="N45" s="10">
        <v>17731.64</v>
      </c>
      <c r="O45" s="10">
        <v>10483.261316</v>
      </c>
      <c r="P45" s="10">
        <v>8632.4642739999999</v>
      </c>
      <c r="Q45" s="10">
        <v>37528.927965000003</v>
      </c>
      <c r="R45" s="51">
        <v>8973.3346820000006</v>
      </c>
    </row>
    <row r="46" spans="2:18" s="13" customFormat="1" ht="15.75" x14ac:dyDescent="0.25">
      <c r="B46" s="63" t="s">
        <v>18</v>
      </c>
      <c r="C46" s="10">
        <v>367616.765145129</v>
      </c>
      <c r="D46" s="10">
        <v>31600.015846220685</v>
      </c>
      <c r="E46" s="10">
        <v>336016.74929890834</v>
      </c>
      <c r="F46" s="10">
        <v>47061.817313807405</v>
      </c>
      <c r="G46" s="10">
        <v>312.76760837185134</v>
      </c>
      <c r="H46" s="10">
        <v>84356.777115266668</v>
      </c>
      <c r="I46" s="10">
        <v>12801.84037746246</v>
      </c>
      <c r="J46" s="10">
        <v>10223.491846999999</v>
      </c>
      <c r="K46" s="10">
        <v>63707.174946999992</v>
      </c>
      <c r="L46" s="10">
        <v>36983.167973999996</v>
      </c>
      <c r="M46" s="10">
        <v>14328.792043000001</v>
      </c>
      <c r="N46" s="10">
        <v>17873.21</v>
      </c>
      <c r="O46" s="10">
        <v>10857.562352000001</v>
      </c>
      <c r="P46" s="10">
        <v>8729.7774090000003</v>
      </c>
      <c r="Q46" s="10">
        <v>37618.351109000003</v>
      </c>
      <c r="R46" s="51">
        <v>8837.9807970000002</v>
      </c>
    </row>
    <row r="47" spans="2:18" s="13" customFormat="1" ht="15.75" x14ac:dyDescent="0.25">
      <c r="B47" s="63" t="s">
        <v>5</v>
      </c>
      <c r="C47" s="10">
        <v>352061.96754231723</v>
      </c>
      <c r="D47" s="10">
        <v>32357.791343067551</v>
      </c>
      <c r="E47" s="10">
        <v>319704.17619924969</v>
      </c>
      <c r="F47" s="10">
        <v>37320.56470370997</v>
      </c>
      <c r="G47" s="10">
        <v>291.78954831495849</v>
      </c>
      <c r="H47" s="10">
        <v>79754.56569904169</v>
      </c>
      <c r="I47" s="10">
        <v>13099.670043183109</v>
      </c>
      <c r="J47" s="10">
        <v>10407.456883000001</v>
      </c>
      <c r="K47" s="10">
        <v>60498.212056999997</v>
      </c>
      <c r="L47" s="10">
        <v>37235.73548599999</v>
      </c>
      <c r="M47" s="10">
        <v>13731.730098</v>
      </c>
      <c r="N47" s="10">
        <v>17991.41</v>
      </c>
      <c r="O47" s="10">
        <v>11392.46812</v>
      </c>
      <c r="P47" s="10">
        <v>8803.7705480000004</v>
      </c>
      <c r="Q47" s="10">
        <v>37774.168382999997</v>
      </c>
      <c r="R47" s="51">
        <v>8597.3653699999995</v>
      </c>
    </row>
    <row r="48" spans="2:18" s="13" customFormat="1" ht="15.75" x14ac:dyDescent="0.25">
      <c r="B48" s="63" t="s">
        <v>6</v>
      </c>
      <c r="C48" s="10">
        <v>349271.54326440161</v>
      </c>
      <c r="D48" s="10">
        <v>32833.289032302368</v>
      </c>
      <c r="E48" s="10">
        <v>316438.25423209922</v>
      </c>
      <c r="F48" s="10">
        <v>33752.12917549508</v>
      </c>
      <c r="G48" s="10">
        <v>295.77359420037413</v>
      </c>
      <c r="H48" s="10">
        <v>73865.568330873823</v>
      </c>
      <c r="I48" s="10">
        <v>15540.80701152998</v>
      </c>
      <c r="J48" s="10">
        <v>10361.409141</v>
      </c>
      <c r="K48" s="10">
        <v>62162.944385999996</v>
      </c>
      <c r="L48" s="10">
        <v>37876.949694000003</v>
      </c>
      <c r="M48" s="10">
        <v>14180.842638</v>
      </c>
      <c r="N48" s="10">
        <v>18087.03</v>
      </c>
      <c r="O48" s="10">
        <v>12136.785104000001</v>
      </c>
      <c r="P48" s="10">
        <v>8855.0305919999992</v>
      </c>
      <c r="Q48" s="10">
        <v>37997.47481</v>
      </c>
      <c r="R48" s="51">
        <v>8674.490244999999</v>
      </c>
    </row>
    <row r="49" spans="2:18" s="13" customFormat="1" ht="15.75" x14ac:dyDescent="0.25">
      <c r="B49" s="63" t="s">
        <v>7</v>
      </c>
      <c r="C49" s="10">
        <v>369731.24680305115</v>
      </c>
      <c r="D49" s="10">
        <v>38520.828614724749</v>
      </c>
      <c r="E49" s="10">
        <v>331210.41818832641</v>
      </c>
      <c r="F49" s="10">
        <v>35837.472449996916</v>
      </c>
      <c r="G49" s="10">
        <v>492.94082831238819</v>
      </c>
      <c r="H49" s="10">
        <v>74080.618118875951</v>
      </c>
      <c r="I49" s="10">
        <v>16436.757980404756</v>
      </c>
      <c r="J49" s="10">
        <v>10496.940449</v>
      </c>
      <c r="K49" s="10">
        <v>71598.007210000011</v>
      </c>
      <c r="L49" s="10">
        <v>39115.593365736451</v>
      </c>
      <c r="M49" s="10">
        <v>15139.364517</v>
      </c>
      <c r="N49" s="10">
        <v>18160.75</v>
      </c>
      <c r="O49" s="10">
        <v>12017.077877</v>
      </c>
      <c r="P49" s="10">
        <v>8883.9333009999991</v>
      </c>
      <c r="Q49" s="10">
        <v>38289.839698000003</v>
      </c>
      <c r="R49" s="51">
        <v>9338.8776069999985</v>
      </c>
    </row>
    <row r="50" spans="2:18" s="13" customFormat="1" ht="15.75" x14ac:dyDescent="0.25">
      <c r="B50" s="64" t="s">
        <v>49</v>
      </c>
      <c r="C50" s="10">
        <v>369132.84149159479</v>
      </c>
      <c r="D50" s="10">
        <v>33142.810711130558</v>
      </c>
      <c r="E50" s="10">
        <v>335990.03078046424</v>
      </c>
      <c r="F50" s="10">
        <v>44180.653534999998</v>
      </c>
      <c r="G50" s="10">
        <v>337.56717099482984</v>
      </c>
      <c r="H50" s="10">
        <v>78206.535935210879</v>
      </c>
      <c r="I50" s="10">
        <v>14224.676962258514</v>
      </c>
      <c r="J50" s="10">
        <v>10582.397515000001</v>
      </c>
      <c r="K50" s="10">
        <v>63909.660457999998</v>
      </c>
      <c r="L50" s="10">
        <v>41475.937897000011</v>
      </c>
      <c r="M50" s="10">
        <v>15196.933197999999</v>
      </c>
      <c r="N50" s="10">
        <v>18213.05</v>
      </c>
      <c r="O50" s="10">
        <v>11970.659227</v>
      </c>
      <c r="P50" s="10">
        <v>8890.6905439999991</v>
      </c>
      <c r="Q50" s="10">
        <v>38653.317673999998</v>
      </c>
      <c r="R50" s="51">
        <v>9852.049336</v>
      </c>
    </row>
    <row r="51" spans="2:18" s="13" customFormat="1" ht="15.75" x14ac:dyDescent="0.25">
      <c r="B51" s="62" t="s">
        <v>50</v>
      </c>
      <c r="C51" s="10">
        <v>363162.34397589276</v>
      </c>
      <c r="D51" s="10">
        <v>33063.3057591916</v>
      </c>
      <c r="E51" s="10">
        <v>330099.03821670113</v>
      </c>
      <c r="F51" s="10">
        <v>37653.178721000004</v>
      </c>
      <c r="G51" s="10">
        <v>289.05261602518249</v>
      </c>
      <c r="H51" s="10">
        <v>80324.292431711627</v>
      </c>
      <c r="I51" s="10">
        <v>13402.710349964313</v>
      </c>
      <c r="J51" s="10">
        <v>11003.211117999999</v>
      </c>
      <c r="K51" s="10">
        <v>62043.799084999999</v>
      </c>
      <c r="L51" s="10">
        <v>41935.984769000002</v>
      </c>
      <c r="M51" s="10">
        <v>14930.146519000002</v>
      </c>
      <c r="N51" s="10">
        <v>18285.73</v>
      </c>
      <c r="O51" s="10">
        <v>12310.313704</v>
      </c>
      <c r="P51" s="10">
        <v>8900.7998750000006</v>
      </c>
      <c r="Q51" s="10">
        <v>39022.360926000001</v>
      </c>
      <c r="R51" s="51">
        <v>10002.541897999999</v>
      </c>
    </row>
    <row r="52" spans="2:18" s="13" customFormat="1" ht="15.75" x14ac:dyDescent="0.25">
      <c r="B52" s="62" t="s">
        <v>51</v>
      </c>
      <c r="C52" s="10">
        <v>362597.65121008444</v>
      </c>
      <c r="D52" s="10">
        <v>33030.409881710613</v>
      </c>
      <c r="E52" s="10">
        <v>329567.24132837384</v>
      </c>
      <c r="F52" s="10">
        <v>32099.338093999999</v>
      </c>
      <c r="G52" s="10">
        <v>271.73727053005177</v>
      </c>
      <c r="H52" s="10">
        <v>81587.120873413747</v>
      </c>
      <c r="I52" s="10">
        <v>14269.638285430003</v>
      </c>
      <c r="J52" s="10">
        <v>10974.563663000001</v>
      </c>
      <c r="K52" s="10">
        <v>63286.199371000002</v>
      </c>
      <c r="L52" s="10">
        <v>42462.817109999996</v>
      </c>
      <c r="M52" s="10">
        <v>15383.077003000002</v>
      </c>
      <c r="N52" s="10">
        <v>18379.29</v>
      </c>
      <c r="O52" s="10">
        <v>12667.847232</v>
      </c>
      <c r="P52" s="10">
        <v>8914.3353999999999</v>
      </c>
      <c r="Q52" s="10">
        <v>39399.562943999998</v>
      </c>
      <c r="R52" s="51">
        <v>10128.285918000001</v>
      </c>
    </row>
    <row r="53" spans="2:18" s="13" customFormat="1" ht="15.75" x14ac:dyDescent="0.25">
      <c r="B53" s="62" t="s">
        <v>52</v>
      </c>
      <c r="C53" s="10">
        <v>385541.86410547973</v>
      </c>
      <c r="D53" s="10">
        <v>39741.412885262784</v>
      </c>
      <c r="E53" s="10">
        <v>345800.45122021693</v>
      </c>
      <c r="F53" s="10">
        <v>35013.187077000002</v>
      </c>
      <c r="G53" s="10">
        <v>452.37732605266069</v>
      </c>
      <c r="H53" s="10">
        <v>82541.938152161485</v>
      </c>
      <c r="I53" s="10">
        <v>15089.586169430744</v>
      </c>
      <c r="J53" s="10">
        <v>11144.733894000001</v>
      </c>
      <c r="K53" s="10">
        <v>72821.870504999999</v>
      </c>
      <c r="L53" s="10">
        <v>43524.15317557205</v>
      </c>
      <c r="M53" s="10">
        <v>15738.288705000001</v>
      </c>
      <c r="N53" s="10">
        <v>18494.38</v>
      </c>
      <c r="O53" s="10">
        <v>12782.809778999999</v>
      </c>
      <c r="P53" s="10">
        <v>8931.3963409999997</v>
      </c>
      <c r="Q53" s="10">
        <v>39787.574556</v>
      </c>
      <c r="R53" s="51">
        <v>10521.84446</v>
      </c>
    </row>
    <row r="54" spans="2:18" s="13" customFormat="1" ht="15.75" x14ac:dyDescent="0.25">
      <c r="B54" s="65" t="s">
        <v>56</v>
      </c>
      <c r="C54" s="10">
        <v>394573.24094906577</v>
      </c>
      <c r="D54" s="10">
        <v>34214.818194788371</v>
      </c>
      <c r="E54" s="10">
        <v>360358.42275427742</v>
      </c>
      <c r="F54" s="10">
        <v>47689.51828285076</v>
      </c>
      <c r="G54" s="10">
        <v>370.73273599320049</v>
      </c>
      <c r="H54" s="10">
        <v>86255.498817533313</v>
      </c>
      <c r="I54" s="10">
        <v>15652.779786900048</v>
      </c>
      <c r="J54" s="10">
        <v>11395.889176000001</v>
      </c>
      <c r="K54" s="10">
        <v>65940.224396999998</v>
      </c>
      <c r="L54" s="10">
        <v>46797.745261999997</v>
      </c>
      <c r="M54" s="10">
        <v>16510.233798000001</v>
      </c>
      <c r="N54" s="10">
        <v>18631.77</v>
      </c>
      <c r="O54" s="10">
        <v>12899.654319000001</v>
      </c>
      <c r="P54" s="10">
        <v>8952.1077609999993</v>
      </c>
      <c r="Q54" s="10">
        <v>40200.951763999998</v>
      </c>
      <c r="R54" s="51">
        <v>10938.683345999998</v>
      </c>
    </row>
    <row r="55" spans="2:18" s="13" customFormat="1" ht="15.75" x14ac:dyDescent="0.25">
      <c r="B55" s="62" t="s">
        <v>5</v>
      </c>
      <c r="C55" s="10">
        <v>384917.93094272219</v>
      </c>
      <c r="D55" s="10">
        <v>34273.290796757159</v>
      </c>
      <c r="E55" s="10">
        <v>350644.64014596504</v>
      </c>
      <c r="F55" s="10">
        <v>38804.146667734698</v>
      </c>
      <c r="G55" s="10">
        <v>296.91168653071003</v>
      </c>
      <c r="H55" s="10">
        <v>89036.016430040385</v>
      </c>
      <c r="I55" s="10">
        <v>13842.97268365916</v>
      </c>
      <c r="J55" s="10">
        <v>11587.948463000001</v>
      </c>
      <c r="K55" s="10">
        <v>63327.597692000003</v>
      </c>
      <c r="L55" s="10">
        <v>47175.680495999994</v>
      </c>
      <c r="M55" s="10">
        <v>16267.503221999999</v>
      </c>
      <c r="N55" s="10">
        <v>18769.78</v>
      </c>
      <c r="O55" s="10">
        <v>13186.016716</v>
      </c>
      <c r="P55" s="10">
        <v>8979.6399619999993</v>
      </c>
      <c r="Q55" s="10">
        <v>40511.518213000003</v>
      </c>
      <c r="R55" s="51">
        <v>11141.092086000001</v>
      </c>
    </row>
    <row r="56" spans="2:18" s="13" customFormat="1" ht="15.75" x14ac:dyDescent="0.25">
      <c r="B56" s="62" t="s">
        <v>6</v>
      </c>
      <c r="C56" s="10">
        <v>386772.05262363481</v>
      </c>
      <c r="D56" s="10">
        <v>34676.886387537204</v>
      </c>
      <c r="E56" s="10">
        <v>352095.16623609763</v>
      </c>
      <c r="F56" s="10">
        <v>35077.630130245059</v>
      </c>
      <c r="G56" s="10">
        <v>282.92346168089557</v>
      </c>
      <c r="H56" s="10">
        <v>88253.289968312602</v>
      </c>
      <c r="I56" s="10">
        <v>14615.283390859069</v>
      </c>
      <c r="J56" s="10">
        <v>11453.330404</v>
      </c>
      <c r="K56" s="10">
        <v>65951.169452000002</v>
      </c>
      <c r="L56" s="10">
        <v>48358.100063999991</v>
      </c>
      <c r="M56" s="10">
        <v>16945.195589999999</v>
      </c>
      <c r="N56" s="10">
        <v>18909.34</v>
      </c>
      <c r="O56" s="10">
        <v>13759.906002</v>
      </c>
      <c r="P56" s="10">
        <v>9014.1947670000009</v>
      </c>
      <c r="Q56" s="10">
        <v>40726.501014000001</v>
      </c>
      <c r="R56" s="51">
        <v>11251.698007999999</v>
      </c>
    </row>
    <row r="57" spans="2:18" s="13" customFormat="1" ht="15.75" x14ac:dyDescent="0.25">
      <c r="B57" s="62" t="s">
        <v>7</v>
      </c>
      <c r="C57" s="10">
        <v>408986.11280923296</v>
      </c>
      <c r="D57" s="10">
        <v>40396.939793844322</v>
      </c>
      <c r="E57" s="10">
        <v>368589.17301538866</v>
      </c>
      <c r="F57" s="10">
        <v>38368.09785790024</v>
      </c>
      <c r="G57" s="10">
        <v>457.13241944853405</v>
      </c>
      <c r="H57" s="10">
        <v>86312.464417991519</v>
      </c>
      <c r="I57" s="10">
        <v>15630.888212440175</v>
      </c>
      <c r="J57" s="10">
        <v>11820.419398</v>
      </c>
      <c r="K57" s="10">
        <v>75678.927479000005</v>
      </c>
      <c r="L57" s="10">
        <v>50301.073513608251</v>
      </c>
      <c r="M57" s="10">
        <v>18477.520684000003</v>
      </c>
      <c r="N57" s="10">
        <v>19051.419999999998</v>
      </c>
      <c r="O57" s="10">
        <v>13994.315914999999</v>
      </c>
      <c r="P57" s="10">
        <v>9056.0254800000002</v>
      </c>
      <c r="Q57" s="10">
        <v>40847.023710000001</v>
      </c>
      <c r="R57" s="51">
        <v>11406.136072000001</v>
      </c>
    </row>
    <row r="58" spans="2:18" s="13" customFormat="1" ht="15.75" x14ac:dyDescent="0.25">
      <c r="B58" s="65" t="s">
        <v>53</v>
      </c>
      <c r="C58" s="10">
        <v>411768.29398119095</v>
      </c>
      <c r="D58" s="10">
        <v>35417.348093700304</v>
      </c>
      <c r="E58" s="10">
        <v>376350.94588749064</v>
      </c>
      <c r="F58" s="10">
        <v>46714.529343000002</v>
      </c>
      <c r="G58" s="10">
        <v>362.01515922705056</v>
      </c>
      <c r="H58" s="10">
        <v>89872.037001645251</v>
      </c>
      <c r="I58" s="10">
        <v>15418.854522618331</v>
      </c>
      <c r="J58" s="10">
        <v>11753.842447000001</v>
      </c>
      <c r="K58" s="10">
        <v>69263.582433000003</v>
      </c>
      <c r="L58" s="10">
        <v>53805.498173000007</v>
      </c>
      <c r="M58" s="10">
        <v>17785.932508999998</v>
      </c>
      <c r="N58" s="10">
        <v>19196.990000000002</v>
      </c>
      <c r="O58" s="10">
        <v>13937.647158</v>
      </c>
      <c r="P58" s="10">
        <v>9101.0740839999999</v>
      </c>
      <c r="Q58" s="10">
        <v>40822.841376999997</v>
      </c>
      <c r="R58" s="51">
        <v>11683.898319999998</v>
      </c>
    </row>
    <row r="59" spans="2:18" s="17" customFormat="1" ht="15.75" x14ac:dyDescent="0.25">
      <c r="B59" s="62" t="s">
        <v>54</v>
      </c>
      <c r="C59" s="10">
        <v>404089.32836021384</v>
      </c>
      <c r="D59" s="10">
        <v>34318.231023205866</v>
      </c>
      <c r="E59" s="10">
        <v>369771.09733700799</v>
      </c>
      <c r="F59" s="10">
        <v>41541.222335999999</v>
      </c>
      <c r="G59" s="10">
        <v>325.70723348416368</v>
      </c>
      <c r="H59" s="10">
        <v>92709.88064808138</v>
      </c>
      <c r="I59" s="10">
        <v>14932.099748442448</v>
      </c>
      <c r="J59" s="10">
        <v>12144.400685000001</v>
      </c>
      <c r="K59" s="10">
        <v>65586.548087999996</v>
      </c>
      <c r="L59" s="10">
        <v>52859.253247000001</v>
      </c>
      <c r="M59" s="10">
        <v>18707.594624000001</v>
      </c>
      <c r="N59" s="10">
        <v>19335.21</v>
      </c>
      <c r="O59" s="10">
        <v>14279.12945</v>
      </c>
      <c r="P59" s="10">
        <v>9150.2398310000008</v>
      </c>
      <c r="Q59" s="10">
        <v>40929.875061999999</v>
      </c>
      <c r="R59" s="51">
        <v>12730.063616000001</v>
      </c>
    </row>
    <row r="60" spans="2:18" s="17" customFormat="1" ht="15.75" x14ac:dyDescent="0.25">
      <c r="B60" s="62" t="s">
        <v>55</v>
      </c>
      <c r="C60" s="10">
        <v>403363.71417487483</v>
      </c>
      <c r="D60" s="10">
        <v>34829.29917622736</v>
      </c>
      <c r="E60" s="10">
        <v>368534.41499864747</v>
      </c>
      <c r="F60" s="10">
        <v>35227.271034999998</v>
      </c>
      <c r="G60" s="10">
        <v>286.67173877245591</v>
      </c>
      <c r="H60" s="10">
        <v>91491.626301883676</v>
      </c>
      <c r="I60" s="10">
        <v>16422.139739991344</v>
      </c>
      <c r="J60" s="10">
        <v>12028.627146999999</v>
      </c>
      <c r="K60" s="10">
        <v>68172.746974000009</v>
      </c>
      <c r="L60" s="10">
        <v>54104.822749000006</v>
      </c>
      <c r="M60" s="10">
        <v>18981.602299000002</v>
      </c>
      <c r="N60" s="10">
        <v>19467</v>
      </c>
      <c r="O60" s="10">
        <v>14944.537272000001</v>
      </c>
      <c r="P60" s="10">
        <v>9202.0884929999993</v>
      </c>
      <c r="Q60" s="10">
        <v>41147.381052999997</v>
      </c>
      <c r="R60" s="51">
        <v>12942.099803999999</v>
      </c>
    </row>
    <row r="61" spans="2:18" s="17" customFormat="1" ht="15.75" x14ac:dyDescent="0.25">
      <c r="B61" s="62" t="s">
        <v>52</v>
      </c>
      <c r="C61" s="10">
        <v>423124.99692222138</v>
      </c>
      <c r="D61" s="10">
        <v>41454.252989464323</v>
      </c>
      <c r="E61" s="10">
        <v>381670.74393275706</v>
      </c>
      <c r="F61" s="10">
        <v>37616.565760999998</v>
      </c>
      <c r="G61" s="10">
        <v>541.44300862260934</v>
      </c>
      <c r="H61" s="10">
        <v>89617.060722556984</v>
      </c>
      <c r="I61" s="10">
        <v>16709.459100588378</v>
      </c>
      <c r="J61" s="10">
        <v>12199.690630999999</v>
      </c>
      <c r="K61" s="10">
        <v>78461.23167400001</v>
      </c>
      <c r="L61" s="10">
        <v>55038.541006183194</v>
      </c>
      <c r="M61" s="10">
        <v>19286.730373999999</v>
      </c>
      <c r="N61" s="10">
        <v>19593.297987297643</v>
      </c>
      <c r="O61" s="10">
        <v>14916.258850508289</v>
      </c>
      <c r="P61" s="10">
        <v>9257.1202720000001</v>
      </c>
      <c r="Q61" s="10">
        <v>41476.552307999998</v>
      </c>
      <c r="R61" s="51">
        <v>13043.207763</v>
      </c>
    </row>
    <row r="62" spans="2:18" s="17" customFormat="1" ht="15.75" x14ac:dyDescent="0.25">
      <c r="B62" s="65" t="s">
        <v>66</v>
      </c>
      <c r="C62" s="10">
        <v>423582.34533188946</v>
      </c>
      <c r="D62" s="10">
        <v>35659.241108364033</v>
      </c>
      <c r="E62" s="10">
        <v>387923.10422352544</v>
      </c>
      <c r="F62" s="10">
        <v>48223.684253073508</v>
      </c>
      <c r="G62" s="10">
        <v>333.42547963153675</v>
      </c>
      <c r="H62" s="10">
        <v>89923.064932507652</v>
      </c>
      <c r="I62" s="10">
        <v>15529.653637300969</v>
      </c>
      <c r="J62" s="10">
        <v>12353.73</v>
      </c>
      <c r="K62" s="10">
        <v>70901.752722444769</v>
      </c>
      <c r="L62" s="10">
        <v>59038.36597799998</v>
      </c>
      <c r="M62" s="10">
        <v>19171.841465999998</v>
      </c>
      <c r="N62" s="10">
        <v>19714.95</v>
      </c>
      <c r="O62" s="10">
        <v>14899.24</v>
      </c>
      <c r="P62" s="10">
        <v>9315.8660789999994</v>
      </c>
      <c r="Q62" s="10">
        <v>42033.97600656702</v>
      </c>
      <c r="R62" s="51">
        <v>13516.446331000001</v>
      </c>
    </row>
    <row r="63" spans="2:18" s="17" customFormat="1" ht="15.75" x14ac:dyDescent="0.25">
      <c r="B63" s="62" t="s">
        <v>5</v>
      </c>
      <c r="C63" s="10">
        <v>427062.40805799671</v>
      </c>
      <c r="D63" s="10">
        <v>35614.472185382729</v>
      </c>
      <c r="E63" s="10">
        <v>391447.93587261398</v>
      </c>
      <c r="F63" s="10">
        <v>42946.070233990264</v>
      </c>
      <c r="G63" s="10">
        <v>301.09045980062353</v>
      </c>
      <c r="H63" s="10">
        <v>101158.91447783753</v>
      </c>
      <c r="I63" s="10">
        <v>14278.733762654125</v>
      </c>
      <c r="J63" s="10">
        <v>12879.79</v>
      </c>
      <c r="K63" s="10">
        <v>68458.039320657845</v>
      </c>
      <c r="L63" s="10">
        <v>58448.579287</v>
      </c>
      <c r="M63" s="10">
        <v>19657.056959000001</v>
      </c>
      <c r="N63" s="10">
        <v>19857.96</v>
      </c>
      <c r="O63" s="10">
        <v>15412.25</v>
      </c>
      <c r="P63" s="10">
        <v>9359.4654499999997</v>
      </c>
      <c r="Q63" s="10">
        <v>42498.931570673536</v>
      </c>
      <c r="R63" s="51">
        <v>13808.945649000001</v>
      </c>
    </row>
    <row r="64" spans="2:18" s="17" customFormat="1" ht="15.75" x14ac:dyDescent="0.25">
      <c r="B64" s="62" t="s">
        <v>6</v>
      </c>
      <c r="C64" s="10">
        <v>440554.59085219761</v>
      </c>
      <c r="D64" s="10">
        <v>36124.229691336513</v>
      </c>
      <c r="E64" s="10">
        <v>404430.3611608611</v>
      </c>
      <c r="F64" s="10">
        <v>37505.231385718689</v>
      </c>
      <c r="G64" s="10">
        <v>314.33328952064221</v>
      </c>
      <c r="H64" s="10">
        <v>112969.53068568645</v>
      </c>
      <c r="I64" s="10">
        <v>16421.262414834528</v>
      </c>
      <c r="J64" s="10">
        <v>12785.940840934438</v>
      </c>
      <c r="K64" s="10">
        <v>70989.030002141284</v>
      </c>
      <c r="L64" s="10">
        <v>59130.447647999979</v>
      </c>
      <c r="M64" s="10">
        <v>20086.156469999998</v>
      </c>
      <c r="N64" s="10">
        <v>20023.3</v>
      </c>
      <c r="O64" s="10">
        <v>16111.87</v>
      </c>
      <c r="P64" s="10">
        <v>9388.3390020000006</v>
      </c>
      <c r="Q64" s="10">
        <v>42747.574816025153</v>
      </c>
      <c r="R64" s="51">
        <v>14042.655394000001</v>
      </c>
    </row>
    <row r="65" spans="2:18" s="17" customFormat="1" ht="15.75" x14ac:dyDescent="0.25">
      <c r="B65" s="62" t="s">
        <v>7</v>
      </c>
      <c r="C65" s="10">
        <v>447821.69714457454</v>
      </c>
      <c r="D65" s="10">
        <v>41860.147529981848</v>
      </c>
      <c r="E65" s="10">
        <v>405961.54961459269</v>
      </c>
      <c r="F65" s="10">
        <v>39334.566266477203</v>
      </c>
      <c r="G65" s="10">
        <v>682.52236355777768</v>
      </c>
      <c r="H65" s="10">
        <v>98806.083411883679</v>
      </c>
      <c r="I65" s="10">
        <v>17101.929225087319</v>
      </c>
      <c r="J65" s="10">
        <v>12935.15</v>
      </c>
      <c r="K65" s="10">
        <v>82404.501030376879</v>
      </c>
      <c r="L65" s="10">
        <v>59962.636133085354</v>
      </c>
      <c r="M65" s="10">
        <v>21013.698858</v>
      </c>
      <c r="N65" s="10">
        <v>20212.115229075396</v>
      </c>
      <c r="O65" s="10">
        <v>15648.45</v>
      </c>
      <c r="P65" s="10">
        <v>9402.8011688241277</v>
      </c>
      <c r="Q65" s="10">
        <v>43040.782370224944</v>
      </c>
      <c r="R65" s="51">
        <v>14583.686442</v>
      </c>
    </row>
    <row r="66" spans="2:18" s="17" customFormat="1" ht="15.75" x14ac:dyDescent="0.25">
      <c r="B66" s="62" t="s">
        <v>67</v>
      </c>
      <c r="C66" s="10">
        <v>464013.27369496255</v>
      </c>
      <c r="D66" s="10">
        <v>37150.188151243732</v>
      </c>
      <c r="E66" s="10">
        <v>426863.08554371883</v>
      </c>
      <c r="F66" s="10">
        <v>53681.872932922139</v>
      </c>
      <c r="G66" s="10">
        <v>468.58917617011974</v>
      </c>
      <c r="H66" s="10">
        <v>105573.48486576785</v>
      </c>
      <c r="I66" s="10">
        <v>17376.253885161783</v>
      </c>
      <c r="J66" s="10">
        <v>13202.592167999999</v>
      </c>
      <c r="K66" s="10">
        <v>74629.186823825279</v>
      </c>
      <c r="L66" s="10">
        <v>65154.099999999991</v>
      </c>
      <c r="M66" s="10">
        <v>21027.443225000003</v>
      </c>
      <c r="N66" s="10">
        <v>20481.72</v>
      </c>
      <c r="O66" s="10">
        <v>17388.46</v>
      </c>
      <c r="P66" s="10">
        <v>9401.2261519999993</v>
      </c>
      <c r="Q66" s="10">
        <v>43377.05335149102</v>
      </c>
      <c r="R66" s="51">
        <v>14898.897036619421</v>
      </c>
    </row>
    <row r="67" spans="2:18" s="17" customFormat="1" ht="15.75" x14ac:dyDescent="0.25">
      <c r="B67" s="62" t="s">
        <v>5</v>
      </c>
      <c r="C67" s="10">
        <v>467879.58218588197</v>
      </c>
      <c r="D67" s="10">
        <v>37417.799579433748</v>
      </c>
      <c r="E67" s="10">
        <v>430461.78260644822</v>
      </c>
      <c r="F67" s="10">
        <v>47846.801348798093</v>
      </c>
      <c r="G67" s="10">
        <v>480.98581957794244</v>
      </c>
      <c r="H67" s="10">
        <v>117075.93518143585</v>
      </c>
      <c r="I67" s="10">
        <v>17184.913349566894</v>
      </c>
      <c r="J67" s="10">
        <v>13614.189226</v>
      </c>
      <c r="K67" s="10">
        <v>71725.009986173332</v>
      </c>
      <c r="L67" s="10">
        <v>63934.990000000005</v>
      </c>
      <c r="M67" s="10">
        <v>21831.424070000001</v>
      </c>
      <c r="N67" s="10">
        <v>20723.669999999998</v>
      </c>
      <c r="O67" s="10">
        <v>18339.060000000001</v>
      </c>
      <c r="P67" s="10">
        <v>9410.6967550000008</v>
      </c>
      <c r="Q67" s="10">
        <v>43572.522668896105</v>
      </c>
      <c r="R67" s="51">
        <v>15278.415799</v>
      </c>
    </row>
    <row r="68" spans="2:18" s="17" customFormat="1" ht="15.75" x14ac:dyDescent="0.25">
      <c r="B68" s="62" t="s">
        <v>6</v>
      </c>
      <c r="C68" s="10">
        <v>475647.48614041542</v>
      </c>
      <c r="D68" s="10">
        <v>39058.585057933691</v>
      </c>
      <c r="E68" s="10">
        <v>436588.90108248172</v>
      </c>
      <c r="F68" s="10">
        <v>43031.904855832487</v>
      </c>
      <c r="G68" s="10">
        <v>365.20658677296103</v>
      </c>
      <c r="H68" s="10">
        <v>119441.10122011794</v>
      </c>
      <c r="I68" s="10">
        <v>19760.409699740027</v>
      </c>
      <c r="J68" s="10">
        <v>13579.142517</v>
      </c>
      <c r="K68" s="10">
        <v>74522.789209126189</v>
      </c>
      <c r="L68" s="10">
        <v>65454.959999999985</v>
      </c>
      <c r="M68" s="10">
        <v>22376.781213999995</v>
      </c>
      <c r="N68" s="10">
        <v>20962.91</v>
      </c>
      <c r="O68" s="10">
        <v>19396.59</v>
      </c>
      <c r="P68" s="10">
        <v>9430.6171979999999</v>
      </c>
      <c r="Q68" s="10">
        <v>43820.72503989211</v>
      </c>
      <c r="R68" s="51">
        <v>15554.236458000001</v>
      </c>
    </row>
    <row r="69" spans="2:18" s="17" customFormat="1" ht="15.75" x14ac:dyDescent="0.25">
      <c r="B69" s="62" t="s">
        <v>7</v>
      </c>
      <c r="C69" s="10">
        <v>484160.4215754394</v>
      </c>
      <c r="D69" s="10">
        <v>45568.241003181138</v>
      </c>
      <c r="E69" s="10">
        <v>438592.18057225825</v>
      </c>
      <c r="F69" s="10">
        <v>44769.878437350431</v>
      </c>
      <c r="G69" s="10">
        <v>735.33965843071394</v>
      </c>
      <c r="H69" s="10">
        <v>104450.50629522838</v>
      </c>
      <c r="I69" s="10">
        <v>20527.59637785919</v>
      </c>
      <c r="J69" s="10">
        <v>13647.065979000001</v>
      </c>
      <c r="K69" s="10">
        <v>86047.295216372702</v>
      </c>
      <c r="L69" s="10">
        <v>66940.888170092687</v>
      </c>
      <c r="M69" s="10">
        <v>23326.005652</v>
      </c>
      <c r="N69" s="10">
        <v>21200.73984309347</v>
      </c>
      <c r="O69" s="10">
        <v>19423.64</v>
      </c>
      <c r="P69" s="10">
        <v>9461.0890650000001</v>
      </c>
      <c r="Q69" s="10">
        <v>44114.232028830564</v>
      </c>
      <c r="R69" s="51">
        <v>16052.096150999998</v>
      </c>
    </row>
    <row r="70" spans="2:18" s="17" customFormat="1" ht="15.75" x14ac:dyDescent="0.25">
      <c r="B70" s="62" t="s">
        <v>80</v>
      </c>
      <c r="C70" s="10">
        <v>499840.88852310495</v>
      </c>
      <c r="D70" s="10">
        <v>42319.142201647352</v>
      </c>
      <c r="E70" s="10">
        <v>457521.74632145761</v>
      </c>
      <c r="F70" s="10">
        <v>57610.360031047931</v>
      </c>
      <c r="G70" s="10">
        <v>477.43579895471038</v>
      </c>
      <c r="H70" s="10">
        <v>111510.80151085558</v>
      </c>
      <c r="I70" s="10">
        <v>21073.064550180628</v>
      </c>
      <c r="J70" s="10">
        <v>13903.9318601537</v>
      </c>
      <c r="K70" s="10">
        <v>79929.398794135079</v>
      </c>
      <c r="L70" s="10">
        <v>70249.130275676856</v>
      </c>
      <c r="M70" s="10">
        <v>23797.436257659429</v>
      </c>
      <c r="N70" s="10">
        <v>21418.05</v>
      </c>
      <c r="O70" s="10">
        <v>19826.87</v>
      </c>
      <c r="P70" s="10">
        <v>9502.2677459999995</v>
      </c>
      <c r="Q70" s="10">
        <v>44977.700452999998</v>
      </c>
      <c r="R70" s="51">
        <v>16754.700956206339</v>
      </c>
    </row>
    <row r="71" spans="2:18" s="17" customFormat="1" ht="15.75" x14ac:dyDescent="0.25">
      <c r="B71" s="62" t="s">
        <v>5</v>
      </c>
      <c r="C71" s="10">
        <v>509123.59993774048</v>
      </c>
      <c r="D71" s="10">
        <v>42726.291984194097</v>
      </c>
      <c r="E71" s="10">
        <v>466397.30795354641</v>
      </c>
      <c r="F71" s="10">
        <v>52072.350186042459</v>
      </c>
      <c r="G71" s="10">
        <v>473.14435468892401</v>
      </c>
      <c r="H71" s="10">
        <v>126258.35222478758</v>
      </c>
      <c r="I71" s="10">
        <v>22172.371086691157</v>
      </c>
      <c r="J71" s="10">
        <v>13841.8620236428</v>
      </c>
      <c r="K71" s="10">
        <v>76177.143418524429</v>
      </c>
      <c r="L71" s="10">
        <v>70890.797053102127</v>
      </c>
      <c r="M71" s="10">
        <v>24389.158460309438</v>
      </c>
      <c r="N71" s="10">
        <v>21663.65</v>
      </c>
      <c r="O71" s="10">
        <v>20530.96</v>
      </c>
      <c r="P71" s="10">
        <v>9548.3299719999995</v>
      </c>
      <c r="Q71" s="10">
        <v>45133.664571000001</v>
      </c>
      <c r="R71" s="51">
        <v>16754.475397242488</v>
      </c>
    </row>
    <row r="72" spans="2:18" s="17" customFormat="1" ht="15.75" x14ac:dyDescent="0.25">
      <c r="B72" s="62" t="s">
        <v>6</v>
      </c>
      <c r="C72" s="10">
        <v>511948.93486514373</v>
      </c>
      <c r="D72" s="10">
        <v>45308.183886628045</v>
      </c>
      <c r="E72" s="10">
        <v>466640.75097851572</v>
      </c>
      <c r="F72" s="10">
        <v>44181.847367868155</v>
      </c>
      <c r="G72" s="10">
        <v>398.08765256269078</v>
      </c>
      <c r="H72" s="10">
        <v>126169.95809307849</v>
      </c>
      <c r="I72" s="10">
        <v>23538.720422895116</v>
      </c>
      <c r="J72" s="10">
        <v>13829.6897507633</v>
      </c>
      <c r="K72" s="10">
        <v>79443.609905527832</v>
      </c>
      <c r="L72" s="10">
        <v>73023.188881730588</v>
      </c>
      <c r="M72" s="10">
        <v>24747.901451891223</v>
      </c>
      <c r="N72" s="10">
        <v>21930.28</v>
      </c>
      <c r="O72" s="10">
        <v>21409.77</v>
      </c>
      <c r="P72" s="10">
        <v>9599.5106340000002</v>
      </c>
      <c r="Q72" s="10">
        <v>45452.980452000003</v>
      </c>
      <c r="R72" s="51">
        <v>17084.793633801753</v>
      </c>
    </row>
    <row r="73" spans="2:18" s="17" customFormat="1" ht="15.75" x14ac:dyDescent="0.25">
      <c r="B73" s="62" t="s">
        <v>7</v>
      </c>
      <c r="C73" s="10">
        <v>520900.28646611306</v>
      </c>
      <c r="D73" s="10">
        <v>49963.410411237754</v>
      </c>
      <c r="E73" s="10">
        <v>470936.87605487532</v>
      </c>
      <c r="F73" s="10">
        <v>46080.900209761305</v>
      </c>
      <c r="G73" s="10">
        <v>671.04176547378518</v>
      </c>
      <c r="H73" s="10">
        <v>113953.37338905032</v>
      </c>
      <c r="I73" s="10">
        <v>23974.134068020692</v>
      </c>
      <c r="J73" s="10">
        <v>13727.9817423928</v>
      </c>
      <c r="K73" s="10">
        <v>91736.317625619718</v>
      </c>
      <c r="L73" s="10">
        <v>73020.964434858819</v>
      </c>
      <c r="M73" s="10">
        <v>26044.041380198672</v>
      </c>
      <c r="N73" s="10">
        <v>22218.918756809944</v>
      </c>
      <c r="O73" s="10">
        <v>21415.300751272895</v>
      </c>
      <c r="P73" s="10">
        <v>9656.0707266238805</v>
      </c>
      <c r="Q73" s="10">
        <v>45937.489206298444</v>
      </c>
      <c r="R73" s="51">
        <v>17499.658001505919</v>
      </c>
    </row>
    <row r="74" spans="2:18" s="17" customFormat="1" ht="15.75" x14ac:dyDescent="0.25">
      <c r="B74" s="62" t="s">
        <v>79</v>
      </c>
      <c r="C74" s="10">
        <v>532883.71402132406</v>
      </c>
      <c r="D74" s="10">
        <v>47881.824874792292</v>
      </c>
      <c r="E74" s="10">
        <v>485001.88914653176</v>
      </c>
      <c r="F74" s="10">
        <v>54235.863644015582</v>
      </c>
      <c r="G74" s="10">
        <v>415.28618668994676</v>
      </c>
      <c r="H74" s="10">
        <v>117752.62146990081</v>
      </c>
      <c r="I74" s="10">
        <v>25262.220451547968</v>
      </c>
      <c r="J74" s="10">
        <v>13720.050742308</v>
      </c>
      <c r="K74" s="10">
        <v>86096.448011676956</v>
      </c>
      <c r="L74" s="10">
        <v>78018.865000000005</v>
      </c>
      <c r="M74" s="10">
        <v>26191.488403605083</v>
      </c>
      <c r="N74" s="10">
        <v>22530.639999999999</v>
      </c>
      <c r="O74" s="10">
        <v>22124.09</v>
      </c>
      <c r="P74" s="10">
        <v>9830.1009565814093</v>
      </c>
      <c r="Q74" s="10">
        <v>46989.091621</v>
      </c>
      <c r="R74" s="51">
        <v>18164.87734079401</v>
      </c>
    </row>
    <row r="75" spans="2:18" s="17" customFormat="1" ht="15.75" x14ac:dyDescent="0.25">
      <c r="B75" s="62" t="s">
        <v>5</v>
      </c>
      <c r="C75" s="10">
        <v>526272.14027015062</v>
      </c>
      <c r="D75" s="10">
        <v>46097.968106673768</v>
      </c>
      <c r="E75" s="10">
        <v>480174.17216347682</v>
      </c>
      <c r="F75" s="10">
        <v>50343.769093485585</v>
      </c>
      <c r="G75" s="10">
        <v>441.22260064835046</v>
      </c>
      <c r="H75" s="10">
        <v>120714.77780139234</v>
      </c>
      <c r="I75" s="10">
        <v>25809.968664571006</v>
      </c>
      <c r="J75" s="10">
        <v>13870.891001891499</v>
      </c>
      <c r="K75" s="10">
        <v>81127.916310718385</v>
      </c>
      <c r="L75" s="10">
        <v>76853.161999999997</v>
      </c>
      <c r="M75" s="10">
        <v>26859.832688021062</v>
      </c>
      <c r="N75" s="10">
        <v>22770.575860400004</v>
      </c>
      <c r="O75" s="10">
        <v>23059.81</v>
      </c>
      <c r="P75" s="10">
        <v>9960.1088795741107</v>
      </c>
      <c r="Q75" s="10">
        <v>46952.823106000003</v>
      </c>
      <c r="R75" s="51">
        <v>18590.685843225532</v>
      </c>
    </row>
    <row r="76" spans="2:18" s="17" customFormat="1" ht="15.75" x14ac:dyDescent="0.25">
      <c r="B76" s="62" t="s">
        <v>6</v>
      </c>
      <c r="C76" s="10">
        <v>526286.88450384641</v>
      </c>
      <c r="D76" s="10">
        <v>46531.420974763845</v>
      </c>
      <c r="E76" s="10">
        <v>479755.46352908254</v>
      </c>
      <c r="F76" s="10">
        <v>44946.390292061144</v>
      </c>
      <c r="G76" s="10">
        <v>370.61194835781566</v>
      </c>
      <c r="H76" s="10">
        <v>121719.91575596282</v>
      </c>
      <c r="I76" s="10">
        <v>26499.358531446549</v>
      </c>
      <c r="J76" s="10">
        <v>13675.4553630667</v>
      </c>
      <c r="K76" s="10">
        <v>82556.55634539407</v>
      </c>
      <c r="L76" s="10">
        <v>76960.921000000002</v>
      </c>
      <c r="M76" s="10">
        <v>26965.916178126598</v>
      </c>
      <c r="N76" s="10">
        <v>23043.921209999997</v>
      </c>
      <c r="O76" s="10">
        <v>24044.61</v>
      </c>
      <c r="P76" s="10">
        <v>10093.346092419401</v>
      </c>
      <c r="Q76" s="10">
        <v>47380.699052000004</v>
      </c>
      <c r="R76" s="51">
        <v>18502.238239752609</v>
      </c>
    </row>
    <row r="77" spans="2:18" s="17" customFormat="1" ht="15.75" x14ac:dyDescent="0.25">
      <c r="B77" s="62" t="s">
        <v>7</v>
      </c>
      <c r="C77" s="10">
        <v>512145.63681376789</v>
      </c>
      <c r="D77" s="10">
        <v>47148.35716470395</v>
      </c>
      <c r="E77" s="10">
        <v>464997.27964906394</v>
      </c>
      <c r="F77" s="10">
        <v>43947.65696651116</v>
      </c>
      <c r="G77" s="10">
        <v>679.29239995996954</v>
      </c>
      <c r="H77" s="10">
        <v>100088.09606397239</v>
      </c>
      <c r="I77" s="10">
        <v>26418.832266956633</v>
      </c>
      <c r="J77" s="10">
        <v>13724.617551076301</v>
      </c>
      <c r="K77" s="10">
        <v>88584.834132593867</v>
      </c>
      <c r="L77" s="10">
        <v>77050.354999999996</v>
      </c>
      <c r="M77" s="10">
        <v>27507.410972518228</v>
      </c>
      <c r="N77" s="10">
        <v>23205.520468249815</v>
      </c>
      <c r="O77" s="10">
        <v>24007.604413415014</v>
      </c>
      <c r="P77" s="10">
        <v>10229.812595117201</v>
      </c>
      <c r="Q77" s="10">
        <v>48174.79031706867</v>
      </c>
      <c r="R77" s="51">
        <v>18621.543498375249</v>
      </c>
    </row>
    <row r="78" spans="2:18" s="17" customFormat="1" ht="15.75" x14ac:dyDescent="0.25">
      <c r="B78" s="62" t="s">
        <v>81</v>
      </c>
      <c r="C78" s="10">
        <v>508217.14558698091</v>
      </c>
      <c r="D78" s="10">
        <v>45333.680186839963</v>
      </c>
      <c r="E78" s="10">
        <v>462883.46540014097</v>
      </c>
      <c r="F78" s="10">
        <v>50425.376827759428</v>
      </c>
      <c r="G78" s="10">
        <v>326.53983944771693</v>
      </c>
      <c r="H78" s="10">
        <v>98512.173500000004</v>
      </c>
      <c r="I78" s="10">
        <v>25077.300200000001</v>
      </c>
      <c r="J78" s="10">
        <v>13680.6999</v>
      </c>
      <c r="K78" s="10">
        <v>79125.591732941321</v>
      </c>
      <c r="L78" s="10">
        <v>80403.83</v>
      </c>
      <c r="M78" s="10">
        <v>27624.120713390272</v>
      </c>
      <c r="N78" s="10">
        <v>23223.42</v>
      </c>
      <c r="O78" s="10">
        <v>24148.690604592499</v>
      </c>
      <c r="P78" s="10">
        <v>10369.508400000001</v>
      </c>
      <c r="Q78" s="10">
        <v>49305.619928867112</v>
      </c>
      <c r="R78" s="51">
        <v>19339.406246857379</v>
      </c>
    </row>
    <row r="79" spans="2:18" s="17" customFormat="1" ht="15.75" x14ac:dyDescent="0.25">
      <c r="B79" s="62" t="s">
        <v>5</v>
      </c>
      <c r="C79" s="10">
        <v>512922.76282389142</v>
      </c>
      <c r="D79" s="10">
        <v>42071.211430208641</v>
      </c>
      <c r="E79" s="10">
        <v>470851.55139368278</v>
      </c>
      <c r="F79" s="10">
        <v>49836.290493001274</v>
      </c>
      <c r="G79" s="10">
        <v>368.60727990122029</v>
      </c>
      <c r="H79" s="10">
        <v>111716.094</v>
      </c>
      <c r="I79" s="10">
        <v>25094.451300000001</v>
      </c>
      <c r="J79" s="10">
        <v>14241.8591</v>
      </c>
      <c r="K79" s="10">
        <v>73912.896058485159</v>
      </c>
      <c r="L79" s="10">
        <v>78637.48</v>
      </c>
      <c r="M79" s="10">
        <v>28414.59773332001</v>
      </c>
      <c r="N79" s="10">
        <v>23332.63</v>
      </c>
      <c r="O79" s="10">
        <v>24975.0166204942</v>
      </c>
      <c r="P79" s="10">
        <v>10498.257299999999</v>
      </c>
      <c r="Q79" s="10">
        <v>49537.090267163825</v>
      </c>
      <c r="R79" s="51">
        <v>19713.718758682888</v>
      </c>
    </row>
    <row r="80" spans="2:18" s="17" customFormat="1" ht="15.75" x14ac:dyDescent="0.25">
      <c r="B80" s="62" t="s">
        <v>6</v>
      </c>
      <c r="C80" s="10">
        <v>525572.97239000676</v>
      </c>
      <c r="D80" s="10">
        <v>43906.384130086743</v>
      </c>
      <c r="E80" s="10">
        <v>481666.58825992001</v>
      </c>
      <c r="F80" s="10">
        <v>42486.22649729628</v>
      </c>
      <c r="G80" s="10">
        <v>334.4296454840121</v>
      </c>
      <c r="H80" s="10">
        <v>123181.73299999999</v>
      </c>
      <c r="I80" s="10">
        <v>25456.486700000001</v>
      </c>
      <c r="J80" s="10">
        <v>14400.7135</v>
      </c>
      <c r="K80" s="10">
        <v>78126.882047199411</v>
      </c>
      <c r="L80" s="10">
        <v>78985.69</v>
      </c>
      <c r="M80" s="10">
        <v>28150.948058213329</v>
      </c>
      <c r="N80" s="10">
        <v>23480.73</v>
      </c>
      <c r="O80" s="10">
        <v>26224.111249879999</v>
      </c>
      <c r="P80" s="10">
        <v>10616.0592</v>
      </c>
      <c r="Q80" s="10">
        <v>49930.174027727277</v>
      </c>
      <c r="R80" s="51">
        <v>19707.595665880282</v>
      </c>
    </row>
    <row r="81" spans="2:18" s="17" customFormat="1" ht="15.75" x14ac:dyDescent="0.25">
      <c r="B81" s="62" t="s">
        <v>7</v>
      </c>
      <c r="C81" s="10">
        <v>529569.79890576075</v>
      </c>
      <c r="D81" s="10">
        <v>47519.58231645904</v>
      </c>
      <c r="E81" s="10">
        <v>482050.21658930165</v>
      </c>
      <c r="F81" s="10">
        <v>45398.763365125014</v>
      </c>
      <c r="G81" s="10">
        <v>606.85097059858629</v>
      </c>
      <c r="H81" s="10">
        <v>108869.652</v>
      </c>
      <c r="I81" s="10">
        <v>25255.2039</v>
      </c>
      <c r="J81" s="10">
        <v>14483.334199999999</v>
      </c>
      <c r="K81" s="10">
        <v>86861.645692457911</v>
      </c>
      <c r="L81" s="10">
        <v>80052.77</v>
      </c>
      <c r="M81" s="10">
        <v>28670.201930414383</v>
      </c>
      <c r="N81" s="10">
        <v>23668.21</v>
      </c>
      <c r="O81" s="10">
        <v>26646.479937259301</v>
      </c>
      <c r="P81" s="10">
        <v>10722.9143</v>
      </c>
      <c r="Q81" s="10">
        <v>50460.624003895995</v>
      </c>
      <c r="R81" s="51">
        <v>19646.433710449543</v>
      </c>
    </row>
    <row r="82" spans="2:18" s="17" customFormat="1" ht="15.75" x14ac:dyDescent="0.25">
      <c r="B82" s="62" t="s">
        <v>82</v>
      </c>
      <c r="C82" s="10">
        <v>543682.93760877207</v>
      </c>
      <c r="D82" s="10">
        <v>46068.720676554563</v>
      </c>
      <c r="E82" s="10">
        <v>497614.21693221753</v>
      </c>
      <c r="F82" s="10">
        <v>55685.3079</v>
      </c>
      <c r="G82" s="10">
        <v>309.45266006702428</v>
      </c>
      <c r="H82" s="10">
        <v>116492.81600000001</v>
      </c>
      <c r="I82" s="10">
        <v>24169.071899999999</v>
      </c>
      <c r="J82" s="10">
        <v>14537.728300000001</v>
      </c>
      <c r="K82" s="10">
        <v>81368.618178705874</v>
      </c>
      <c r="L82" s="10">
        <v>82554.039784530702</v>
      </c>
      <c r="M82" s="10">
        <v>28409.801123223002</v>
      </c>
      <c r="N82" s="10">
        <v>23882.166252625131</v>
      </c>
      <c r="O82" s="10">
        <v>27406.348967152029</v>
      </c>
      <c r="P82" s="10">
        <v>10815.969499999999</v>
      </c>
      <c r="Q82" s="10">
        <v>51515.931384807416</v>
      </c>
      <c r="R82" s="51">
        <v>19533.035018893548</v>
      </c>
    </row>
    <row r="83" spans="2:18" s="17" customFormat="1" ht="15.75" x14ac:dyDescent="0.25">
      <c r="B83" s="62" t="s">
        <v>5</v>
      </c>
      <c r="C83" s="10">
        <v>538956.97438452952</v>
      </c>
      <c r="D83" s="10">
        <v>44454.423101084831</v>
      </c>
      <c r="E83" s="10">
        <v>494502.55128344474</v>
      </c>
      <c r="F83" s="10">
        <v>52472.037700000001</v>
      </c>
      <c r="G83" s="10">
        <v>348.42892279171423</v>
      </c>
      <c r="H83" s="10">
        <v>117020.955</v>
      </c>
      <c r="I83" s="10">
        <v>24143.1217</v>
      </c>
      <c r="J83" s="10">
        <v>14878.6558</v>
      </c>
      <c r="K83" s="10">
        <v>77481.400100915809</v>
      </c>
      <c r="L83" s="10">
        <v>84171.304045157303</v>
      </c>
      <c r="M83" s="10">
        <v>28026.552543892507</v>
      </c>
      <c r="N83" s="10">
        <v>24114.26625262513</v>
      </c>
      <c r="O83" s="10">
        <v>28728.761618554479</v>
      </c>
      <c r="P83" s="10">
        <v>10894.755499999999</v>
      </c>
      <c r="Q83" s="10">
        <v>51688.663573882441</v>
      </c>
      <c r="R83" s="51">
        <v>19466.351474374631</v>
      </c>
    </row>
    <row r="84" spans="2:18" ht="15.75" x14ac:dyDescent="0.25">
      <c r="B84" s="62" t="s">
        <v>6</v>
      </c>
      <c r="C84" s="23">
        <v>546637.98693241063</v>
      </c>
      <c r="D84" s="23">
        <v>47558.465972933045</v>
      </c>
      <c r="E84" s="10">
        <v>499079.52095947758</v>
      </c>
      <c r="F84" s="10">
        <v>45916.714500000002</v>
      </c>
      <c r="G84" s="10">
        <v>312.44917705247491</v>
      </c>
      <c r="H84" s="10">
        <v>120378.325</v>
      </c>
      <c r="I84" s="10">
        <v>24343.4516</v>
      </c>
      <c r="J84" s="10">
        <v>14515.981100000001</v>
      </c>
      <c r="K84" s="10">
        <v>81515.248664674451</v>
      </c>
      <c r="L84" s="10">
        <v>85826.958442211093</v>
      </c>
      <c r="M84" s="10">
        <v>28431.96186267482</v>
      </c>
      <c r="N84" s="10">
        <v>24351.776252625132</v>
      </c>
      <c r="O84" s="10">
        <v>30107.902125987224</v>
      </c>
      <c r="P84" s="10">
        <v>10958.0736</v>
      </c>
      <c r="Q84" s="10">
        <v>52095.212153154549</v>
      </c>
      <c r="R84" s="51">
        <v>19674.533518902193</v>
      </c>
    </row>
    <row r="85" spans="2:18" s="9" customFormat="1" ht="16.5" thickBot="1" x14ac:dyDescent="0.3">
      <c r="B85" s="62" t="s">
        <v>7</v>
      </c>
      <c r="C85" s="67">
        <v>549870.49311437807</v>
      </c>
      <c r="D85" s="67">
        <v>50730.723819823477</v>
      </c>
      <c r="E85" s="10">
        <v>499139.7692945546</v>
      </c>
      <c r="F85" s="10">
        <v>46609.591800000002</v>
      </c>
      <c r="G85" s="10">
        <v>549.24574398613368</v>
      </c>
      <c r="H85" s="10">
        <v>106146.452</v>
      </c>
      <c r="I85" s="10">
        <v>24122.4987</v>
      </c>
      <c r="J85" s="10">
        <v>14423.3999</v>
      </c>
      <c r="K85" s="10">
        <v>90938.022138504442</v>
      </c>
      <c r="L85" s="10">
        <v>87521.002975691896</v>
      </c>
      <c r="M85" s="10">
        <v>29723.66930769691</v>
      </c>
      <c r="N85" s="10">
        <v>24595.416252625131</v>
      </c>
      <c r="O85" s="10">
        <v>30835.804180363164</v>
      </c>
      <c r="P85" s="10">
        <v>11005.760700000001</v>
      </c>
      <c r="Q85" s="10">
        <v>52703.387493844071</v>
      </c>
      <c r="R85" s="51">
        <v>20034.481898157235</v>
      </c>
    </row>
    <row r="86" spans="2:18" ht="15.75" x14ac:dyDescent="0.25">
      <c r="B86" s="62" t="s">
        <v>83</v>
      </c>
      <c r="C86" s="8">
        <v>558991.91229811101</v>
      </c>
      <c r="D86" s="8">
        <v>49416.938497645417</v>
      </c>
      <c r="E86" s="10">
        <v>509574.97380046558</v>
      </c>
      <c r="F86" s="10">
        <v>55143.812087044047</v>
      </c>
      <c r="G86" s="10">
        <v>291.29644400000001</v>
      </c>
      <c r="H86" s="10">
        <v>113229.67</v>
      </c>
      <c r="I86" s="10">
        <v>22602.431531972812</v>
      </c>
      <c r="J86" s="10">
        <v>14476.3345917513</v>
      </c>
      <c r="K86" s="10">
        <v>85677.036986117921</v>
      </c>
      <c r="L86" s="10">
        <v>89515.50669295009</v>
      </c>
      <c r="M86" s="10">
        <v>29171.652348031177</v>
      </c>
      <c r="N86" s="10">
        <v>24769.479463341599</v>
      </c>
      <c r="O86" s="10">
        <v>31029.468300609529</v>
      </c>
      <c r="P86" s="10">
        <v>10987.874147185201</v>
      </c>
      <c r="Q86" s="10">
        <v>52967.713375863663</v>
      </c>
      <c r="R86" s="51">
        <v>20287.302168401762</v>
      </c>
    </row>
    <row r="87" spans="2:18" ht="15.75" x14ac:dyDescent="0.25">
      <c r="B87" s="62" t="s">
        <v>5</v>
      </c>
      <c r="C87" s="8">
        <v>563632.78600537707</v>
      </c>
      <c r="D87" s="8">
        <v>48781.895781673782</v>
      </c>
      <c r="E87" s="10">
        <v>514850.89022370335</v>
      </c>
      <c r="F87" s="10">
        <v>54171.734098608569</v>
      </c>
      <c r="G87" s="10">
        <v>327.56087200000002</v>
      </c>
      <c r="H87" s="10">
        <v>119673.58500000001</v>
      </c>
      <c r="I87" s="10">
        <v>22718.412159692496</v>
      </c>
      <c r="J87" s="10">
        <v>15095.9431541268</v>
      </c>
      <c r="K87" s="10">
        <v>81117.023395238095</v>
      </c>
      <c r="L87" s="10">
        <v>91216.045825643232</v>
      </c>
      <c r="M87" s="10">
        <v>29275.825157638184</v>
      </c>
      <c r="N87" s="10">
        <v>24971.423680432999</v>
      </c>
      <c r="O87" s="10">
        <v>32727.805235857264</v>
      </c>
      <c r="P87" s="10">
        <v>10995.589792954601</v>
      </c>
      <c r="Q87" s="10">
        <v>53109.905843466338</v>
      </c>
      <c r="R87" s="51">
        <v>20549.963991955265</v>
      </c>
    </row>
    <row r="88" spans="2:18" ht="15.75" x14ac:dyDescent="0.25">
      <c r="B88" s="62" t="s">
        <v>6</v>
      </c>
      <c r="C88" s="8">
        <v>573338.73750013742</v>
      </c>
      <c r="D88" s="8">
        <v>50617.437299589968</v>
      </c>
      <c r="E88" s="10">
        <v>522721.3002005475</v>
      </c>
      <c r="F88" s="10">
        <v>45069.440604979194</v>
      </c>
      <c r="G88" s="10">
        <v>300.17242099999999</v>
      </c>
      <c r="H88" s="10">
        <v>129222.542</v>
      </c>
      <c r="I88" s="10">
        <v>23564.746649971781</v>
      </c>
      <c r="J88" s="10">
        <v>15045.880934774999</v>
      </c>
      <c r="K88" s="10">
        <v>83523.445998789044</v>
      </c>
      <c r="L88" s="10">
        <v>92650.775624233633</v>
      </c>
      <c r="M88" s="10">
        <v>30074.385861054354</v>
      </c>
      <c r="N88" s="10">
        <v>25167.952101230701</v>
      </c>
      <c r="O88" s="10">
        <v>34329.030004050634</v>
      </c>
      <c r="P88" s="10">
        <v>11007.849728343999</v>
      </c>
      <c r="Q88" s="10">
        <v>53534.577254898759</v>
      </c>
      <c r="R88" s="51">
        <v>20769.49898277962</v>
      </c>
    </row>
    <row r="89" spans="2:18" ht="15.75" x14ac:dyDescent="0.25">
      <c r="B89" s="62" t="s">
        <v>7</v>
      </c>
      <c r="C89" s="8">
        <v>581469.35610328184</v>
      </c>
      <c r="D89" s="8">
        <v>54082.677614409564</v>
      </c>
      <c r="E89" s="10">
        <v>527386.67848887225</v>
      </c>
      <c r="F89" s="10">
        <v>47515.434696507087</v>
      </c>
      <c r="G89" s="10">
        <v>552.16865199999995</v>
      </c>
      <c r="H89" s="10">
        <v>115416.353</v>
      </c>
      <c r="I89" s="10">
        <v>24233.416946965641</v>
      </c>
      <c r="J89" s="10">
        <v>15202.9544684824</v>
      </c>
      <c r="K89" s="10">
        <v>94240.909201176226</v>
      </c>
      <c r="L89" s="10">
        <v>94830.699437671399</v>
      </c>
      <c r="M89" s="10">
        <v>31643.409533003934</v>
      </c>
      <c r="N89" s="10">
        <v>25359.064717215006</v>
      </c>
      <c r="O89" s="10">
        <v>34639.684817379719</v>
      </c>
      <c r="P89" s="10">
        <v>11024.6539533535</v>
      </c>
      <c r="Q89" s="10">
        <v>54199.868675793507</v>
      </c>
      <c r="R89" s="51">
        <v>21471.939610676272</v>
      </c>
    </row>
    <row r="90" spans="2:18" ht="15.75" x14ac:dyDescent="0.25">
      <c r="B90" s="62" t="s">
        <v>84</v>
      </c>
      <c r="C90" s="8">
        <v>598642.83076410589</v>
      </c>
      <c r="D90" s="8">
        <v>51973.817673270642</v>
      </c>
      <c r="E90" s="10">
        <v>546669.0130908353</v>
      </c>
      <c r="F90" s="10">
        <v>59734.246875931407</v>
      </c>
      <c r="G90" s="10">
        <v>319.37739647228932</v>
      </c>
      <c r="H90" s="10">
        <v>126579.54399999999</v>
      </c>
      <c r="I90" s="10">
        <v>23777.390760099552</v>
      </c>
      <c r="J90" s="10">
        <v>15792.7419167766</v>
      </c>
      <c r="K90" s="10">
        <v>89529.017462556309</v>
      </c>
      <c r="L90" s="10">
        <v>96379.728820477481</v>
      </c>
      <c r="M90" s="10">
        <v>31705.620528315452</v>
      </c>
      <c r="N90" s="10">
        <v>25544.761553945202</v>
      </c>
      <c r="O90" s="10">
        <v>33856.25286279506</v>
      </c>
      <c r="P90" s="10">
        <v>11009.1166968743</v>
      </c>
      <c r="Q90" s="10">
        <v>54450.3801408414</v>
      </c>
      <c r="R90" s="51">
        <v>22009.165924249774</v>
      </c>
    </row>
    <row r="91" spans="2:18" ht="15.75" x14ac:dyDescent="0.25">
      <c r="B91" s="62" t="s">
        <v>5</v>
      </c>
      <c r="C91" s="8">
        <v>593547.86638867552</v>
      </c>
      <c r="D91" s="8">
        <v>51927.444455864519</v>
      </c>
      <c r="E91" s="10">
        <v>541620.42193281103</v>
      </c>
      <c r="F91" s="10">
        <v>53060.867316630938</v>
      </c>
      <c r="G91" s="10">
        <v>339.74717288733467</v>
      </c>
      <c r="H91" s="10">
        <v>131315.08499999999</v>
      </c>
      <c r="I91" s="10">
        <v>24226.44196068617</v>
      </c>
      <c r="J91" s="10">
        <v>16305.684654267599</v>
      </c>
      <c r="K91" s="10">
        <v>84065.959406490001</v>
      </c>
      <c r="L91" s="10">
        <v>95481.478624377618</v>
      </c>
      <c r="M91" s="10">
        <v>31595.760529134859</v>
      </c>
      <c r="N91" s="10">
        <v>25752.47125613</v>
      </c>
      <c r="O91" s="10">
        <v>35810.764489075023</v>
      </c>
      <c r="P91" s="10">
        <v>11042.870107958899</v>
      </c>
      <c r="Q91" s="10">
        <v>54585.888944393926</v>
      </c>
      <c r="R91" s="51">
        <v>21962.597529221472</v>
      </c>
    </row>
    <row r="92" spans="2:18" ht="15.75" x14ac:dyDescent="0.25">
      <c r="B92" s="62" t="s">
        <v>6</v>
      </c>
      <c r="C92" s="75">
        <v>596649.88832938846</v>
      </c>
      <c r="D92" s="75">
        <v>52290.449380464619</v>
      </c>
      <c r="E92" s="10">
        <v>544359.43894892384</v>
      </c>
      <c r="F92" s="10">
        <v>50211.825058304952</v>
      </c>
      <c r="G92" s="10">
        <v>300.08915662352314</v>
      </c>
      <c r="H92" s="10">
        <v>128702.12</v>
      </c>
      <c r="I92" s="10">
        <v>25032.23496432721</v>
      </c>
      <c r="J92" s="10">
        <v>16204.3593815767</v>
      </c>
      <c r="K92" s="10">
        <v>86967.500848812822</v>
      </c>
      <c r="L92" s="10">
        <v>97588.656507682521</v>
      </c>
      <c r="M92" s="10">
        <v>32227.649011638634</v>
      </c>
      <c r="N92" s="10">
        <v>25982.1938322895</v>
      </c>
      <c r="O92" s="10">
        <v>37425.508510416003</v>
      </c>
      <c r="P92" s="10">
        <v>11110.4146342492</v>
      </c>
      <c r="Q92" s="10">
        <v>55034.950724892617</v>
      </c>
      <c r="R92" s="51">
        <v>22428.063681889951</v>
      </c>
    </row>
    <row r="93" spans="2:18" ht="16.5" thickBot="1" x14ac:dyDescent="0.3">
      <c r="B93" s="66" t="s">
        <v>7</v>
      </c>
      <c r="C93" s="76">
        <v>605512.23470472987</v>
      </c>
      <c r="D93" s="76">
        <v>55247.012781139259</v>
      </c>
      <c r="E93" s="52">
        <v>550265.22192359064</v>
      </c>
      <c r="F93" s="52">
        <v>50301.748033473297</v>
      </c>
      <c r="G93" s="52">
        <v>593.76837923156859</v>
      </c>
      <c r="H93" s="52">
        <v>117988.349</v>
      </c>
      <c r="I93" s="52">
        <v>25328.986458568641</v>
      </c>
      <c r="J93" s="52">
        <v>16278.648706112501</v>
      </c>
      <c r="K93" s="52">
        <v>97723.987258657624</v>
      </c>
      <c r="L93" s="52">
        <v>100376.78830167424</v>
      </c>
      <c r="M93" s="52">
        <v>33755.963809355089</v>
      </c>
      <c r="N93" s="52">
        <v>26233.929282423633</v>
      </c>
      <c r="O93" s="52">
        <v>37882.735634808691</v>
      </c>
      <c r="P93" s="52">
        <v>11211.7502757452</v>
      </c>
      <c r="Q93" s="52">
        <v>55743.215490171955</v>
      </c>
      <c r="R93" s="53">
        <v>23154.648706631695</v>
      </c>
    </row>
    <row r="94" spans="2:18" x14ac:dyDescent="0.2">
      <c r="B94" s="3"/>
    </row>
    <row r="95" spans="2:18" x14ac:dyDescent="0.2">
      <c r="B95" s="3"/>
    </row>
    <row r="96" spans="2:18" x14ac:dyDescent="0.2">
      <c r="B96" s="3"/>
    </row>
    <row r="97" spans="2:2" x14ac:dyDescent="0.2">
      <c r="B97" s="3"/>
    </row>
    <row r="98" spans="2:2" x14ac:dyDescent="0.2">
      <c r="B98" s="3"/>
    </row>
    <row r="99" spans="2:2" x14ac:dyDescent="0.2">
      <c r="B99" s="3"/>
    </row>
    <row r="100" spans="2:2" x14ac:dyDescent="0.2">
      <c r="B100" s="3"/>
    </row>
    <row r="101" spans="2:2" x14ac:dyDescent="0.2">
      <c r="B101" s="3"/>
    </row>
    <row r="102" spans="2:2" x14ac:dyDescent="0.2">
      <c r="B102" s="3"/>
    </row>
    <row r="103" spans="2:2" x14ac:dyDescent="0.2">
      <c r="B103" s="3"/>
    </row>
    <row r="104" spans="2:2" x14ac:dyDescent="0.2">
      <c r="B104" s="3"/>
    </row>
    <row r="105" spans="2:2" x14ac:dyDescent="0.2">
      <c r="B105" s="3"/>
    </row>
    <row r="106" spans="2:2" x14ac:dyDescent="0.2">
      <c r="B106" s="3"/>
    </row>
    <row r="107" spans="2:2" x14ac:dyDescent="0.2">
      <c r="B107" s="3"/>
    </row>
    <row r="108" spans="2:2" x14ac:dyDescent="0.2">
      <c r="B108" s="3"/>
    </row>
    <row r="109" spans="2:2" x14ac:dyDescent="0.2">
      <c r="B109" s="3"/>
    </row>
    <row r="110" spans="2:2" x14ac:dyDescent="0.2">
      <c r="B110" s="3"/>
    </row>
    <row r="111" spans="2:2" x14ac:dyDescent="0.2">
      <c r="B111" s="3"/>
    </row>
    <row r="112" spans="2:2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  <row r="119" spans="2:2" x14ac:dyDescent="0.2">
      <c r="B119" s="3"/>
    </row>
    <row r="120" spans="2:2" x14ac:dyDescent="0.2">
      <c r="B120" s="3"/>
    </row>
    <row r="121" spans="2:2" x14ac:dyDescent="0.2">
      <c r="B121" s="3"/>
    </row>
    <row r="122" spans="2:2" x14ac:dyDescent="0.2">
      <c r="B122" s="3"/>
    </row>
    <row r="123" spans="2:2" x14ac:dyDescent="0.2">
      <c r="B123" s="3"/>
    </row>
    <row r="124" spans="2:2" x14ac:dyDescent="0.2">
      <c r="B124" s="3"/>
    </row>
    <row r="125" spans="2:2" x14ac:dyDescent="0.2">
      <c r="B125" s="3"/>
    </row>
    <row r="126" spans="2:2" x14ac:dyDescent="0.2">
      <c r="B126" s="3"/>
    </row>
    <row r="127" spans="2:2" x14ac:dyDescent="0.2">
      <c r="B127" s="3"/>
    </row>
    <row r="128" spans="2:2" x14ac:dyDescent="0.2">
      <c r="B128" s="3"/>
    </row>
    <row r="129" spans="2:2" x14ac:dyDescent="0.2">
      <c r="B129" s="3"/>
    </row>
    <row r="130" spans="2:2" x14ac:dyDescent="0.2">
      <c r="B130" s="3"/>
    </row>
    <row r="131" spans="2:2" x14ac:dyDescent="0.2">
      <c r="B131" s="3"/>
    </row>
    <row r="132" spans="2:2" x14ac:dyDescent="0.2">
      <c r="B132" s="3"/>
    </row>
    <row r="133" spans="2:2" x14ac:dyDescent="0.2">
      <c r="B133" s="3"/>
    </row>
    <row r="134" spans="2:2" x14ac:dyDescent="0.2">
      <c r="B134" s="3"/>
    </row>
    <row r="135" spans="2:2" x14ac:dyDescent="0.2">
      <c r="B135" s="3"/>
    </row>
    <row r="136" spans="2:2" x14ac:dyDescent="0.2">
      <c r="B136" s="3"/>
    </row>
    <row r="137" spans="2:2" x14ac:dyDescent="0.2">
      <c r="B137" s="3"/>
    </row>
    <row r="138" spans="2:2" x14ac:dyDescent="0.2">
      <c r="B138" s="3"/>
    </row>
    <row r="139" spans="2:2" x14ac:dyDescent="0.2">
      <c r="B139" s="3"/>
    </row>
    <row r="140" spans="2:2" x14ac:dyDescent="0.2">
      <c r="B140" s="3"/>
    </row>
    <row r="141" spans="2:2" x14ac:dyDescent="0.2">
      <c r="B141" s="3"/>
    </row>
    <row r="142" spans="2:2" x14ac:dyDescent="0.2">
      <c r="B142" s="3"/>
    </row>
    <row r="143" spans="2:2" x14ac:dyDescent="0.2">
      <c r="B143" s="3"/>
    </row>
    <row r="144" spans="2:2" x14ac:dyDescent="0.2">
      <c r="B144" s="3"/>
    </row>
    <row r="145" spans="2:2" x14ac:dyDescent="0.2">
      <c r="B145" s="3"/>
    </row>
    <row r="146" spans="2:2" x14ac:dyDescent="0.2">
      <c r="B146" s="3"/>
    </row>
    <row r="147" spans="2:2" x14ac:dyDescent="0.2">
      <c r="B147" s="3"/>
    </row>
    <row r="148" spans="2:2" x14ac:dyDescent="0.2">
      <c r="B148" s="3"/>
    </row>
    <row r="149" spans="2:2" x14ac:dyDescent="0.2">
      <c r="B149" s="3"/>
    </row>
    <row r="150" spans="2:2" x14ac:dyDescent="0.2">
      <c r="B150" s="3"/>
    </row>
    <row r="151" spans="2:2" x14ac:dyDescent="0.2">
      <c r="B151" s="3"/>
    </row>
    <row r="152" spans="2:2" x14ac:dyDescent="0.2">
      <c r="B152" s="3"/>
    </row>
    <row r="153" spans="2:2" x14ac:dyDescent="0.2">
      <c r="B153" s="3"/>
    </row>
    <row r="154" spans="2:2" x14ac:dyDescent="0.2">
      <c r="B154" s="3"/>
    </row>
    <row r="155" spans="2:2" x14ac:dyDescent="0.2">
      <c r="B155" s="3"/>
    </row>
    <row r="156" spans="2:2" x14ac:dyDescent="0.2">
      <c r="B156" s="3"/>
    </row>
    <row r="157" spans="2:2" x14ac:dyDescent="0.2">
      <c r="B157" s="3"/>
    </row>
    <row r="158" spans="2:2" x14ac:dyDescent="0.2">
      <c r="B158" s="3"/>
    </row>
    <row r="159" spans="2:2" x14ac:dyDescent="0.2">
      <c r="B159" s="3"/>
    </row>
    <row r="160" spans="2:2" x14ac:dyDescent="0.2">
      <c r="B160" s="3"/>
    </row>
    <row r="161" spans="2:2" x14ac:dyDescent="0.2">
      <c r="B161" s="3"/>
    </row>
    <row r="162" spans="2:2" x14ac:dyDescent="0.2">
      <c r="B162" s="3"/>
    </row>
    <row r="163" spans="2:2" x14ac:dyDescent="0.2">
      <c r="B163" s="3"/>
    </row>
    <row r="164" spans="2:2" x14ac:dyDescent="0.2">
      <c r="B164" s="3"/>
    </row>
    <row r="165" spans="2:2" x14ac:dyDescent="0.2">
      <c r="B165" s="3"/>
    </row>
    <row r="166" spans="2:2" x14ac:dyDescent="0.2">
      <c r="B166" s="3"/>
    </row>
    <row r="167" spans="2:2" x14ac:dyDescent="0.2">
      <c r="B167" s="3"/>
    </row>
    <row r="168" spans="2:2" x14ac:dyDescent="0.2">
      <c r="B168" s="3"/>
    </row>
    <row r="169" spans="2:2" x14ac:dyDescent="0.2">
      <c r="B169" s="3"/>
    </row>
    <row r="170" spans="2:2" x14ac:dyDescent="0.2">
      <c r="B170" s="3"/>
    </row>
    <row r="171" spans="2:2" x14ac:dyDescent="0.2">
      <c r="B171" s="3"/>
    </row>
    <row r="172" spans="2:2" x14ac:dyDescent="0.2">
      <c r="B172" s="3"/>
    </row>
    <row r="173" spans="2:2" x14ac:dyDescent="0.2">
      <c r="B173" s="3"/>
    </row>
    <row r="174" spans="2:2" x14ac:dyDescent="0.2">
      <c r="B174" s="3"/>
    </row>
    <row r="175" spans="2:2" x14ac:dyDescent="0.2">
      <c r="B175" s="3"/>
    </row>
    <row r="176" spans="2:2" x14ac:dyDescent="0.2">
      <c r="B176" s="3"/>
    </row>
    <row r="177" spans="2:2" x14ac:dyDescent="0.2">
      <c r="B177" s="3"/>
    </row>
    <row r="178" spans="2:2" x14ac:dyDescent="0.2">
      <c r="B178" s="3"/>
    </row>
    <row r="179" spans="2:2" x14ac:dyDescent="0.2">
      <c r="B179" s="3"/>
    </row>
    <row r="180" spans="2:2" x14ac:dyDescent="0.2">
      <c r="B180" s="3"/>
    </row>
    <row r="181" spans="2:2" x14ac:dyDescent="0.2">
      <c r="B181" s="3"/>
    </row>
    <row r="182" spans="2:2" x14ac:dyDescent="0.2">
      <c r="B182" s="3"/>
    </row>
    <row r="183" spans="2:2" x14ac:dyDescent="0.2">
      <c r="B183" s="3"/>
    </row>
    <row r="184" spans="2:2" x14ac:dyDescent="0.2">
      <c r="B184" s="3"/>
    </row>
    <row r="185" spans="2:2" x14ac:dyDescent="0.2">
      <c r="B185" s="3"/>
    </row>
    <row r="186" spans="2:2" x14ac:dyDescent="0.2">
      <c r="B186" s="3"/>
    </row>
    <row r="187" spans="2:2" x14ac:dyDescent="0.2">
      <c r="B187" s="3"/>
    </row>
    <row r="188" spans="2:2" x14ac:dyDescent="0.2">
      <c r="B188" s="3"/>
    </row>
    <row r="189" spans="2:2" x14ac:dyDescent="0.2">
      <c r="B189" s="3"/>
    </row>
    <row r="190" spans="2:2" x14ac:dyDescent="0.2">
      <c r="B190" s="3"/>
    </row>
    <row r="191" spans="2:2" x14ac:dyDescent="0.2">
      <c r="B191" s="3"/>
    </row>
    <row r="192" spans="2:2" x14ac:dyDescent="0.2">
      <c r="B192" s="3"/>
    </row>
    <row r="193" spans="2:2" x14ac:dyDescent="0.2">
      <c r="B193" s="3"/>
    </row>
    <row r="194" spans="2:2" x14ac:dyDescent="0.2">
      <c r="B194" s="3"/>
    </row>
    <row r="195" spans="2:2" x14ac:dyDescent="0.2">
      <c r="B195" s="3"/>
    </row>
    <row r="196" spans="2:2" x14ac:dyDescent="0.2">
      <c r="B196" s="3"/>
    </row>
    <row r="197" spans="2:2" x14ac:dyDescent="0.2">
      <c r="B197" s="3"/>
    </row>
    <row r="198" spans="2:2" x14ac:dyDescent="0.2">
      <c r="B198" s="3"/>
    </row>
    <row r="199" spans="2:2" x14ac:dyDescent="0.2">
      <c r="B199" s="3"/>
    </row>
    <row r="200" spans="2:2" x14ac:dyDescent="0.2">
      <c r="B200" s="3"/>
    </row>
    <row r="201" spans="2:2" x14ac:dyDescent="0.2">
      <c r="B201" s="3"/>
    </row>
    <row r="202" spans="2:2" x14ac:dyDescent="0.2">
      <c r="B202" s="3"/>
    </row>
    <row r="203" spans="2:2" x14ac:dyDescent="0.2">
      <c r="B203" s="3"/>
    </row>
    <row r="204" spans="2:2" x14ac:dyDescent="0.2">
      <c r="B204" s="3"/>
    </row>
    <row r="205" spans="2:2" x14ac:dyDescent="0.2">
      <c r="B205" s="3"/>
    </row>
    <row r="206" spans="2:2" x14ac:dyDescent="0.2">
      <c r="B206" s="3"/>
    </row>
    <row r="207" spans="2:2" x14ac:dyDescent="0.2">
      <c r="B207" s="3"/>
    </row>
    <row r="208" spans="2:2" x14ac:dyDescent="0.2">
      <c r="B208" s="3"/>
    </row>
    <row r="209" spans="2:2" x14ac:dyDescent="0.2">
      <c r="B209" s="3"/>
    </row>
    <row r="210" spans="2:2" x14ac:dyDescent="0.2">
      <c r="B210" s="3"/>
    </row>
    <row r="211" spans="2:2" x14ac:dyDescent="0.2">
      <c r="B211" s="3"/>
    </row>
    <row r="212" spans="2:2" x14ac:dyDescent="0.2">
      <c r="B212" s="3"/>
    </row>
    <row r="213" spans="2:2" x14ac:dyDescent="0.2">
      <c r="B213" s="3"/>
    </row>
    <row r="214" spans="2:2" x14ac:dyDescent="0.2">
      <c r="B214" s="3"/>
    </row>
    <row r="215" spans="2:2" x14ac:dyDescent="0.2">
      <c r="B215" s="3"/>
    </row>
    <row r="216" spans="2:2" x14ac:dyDescent="0.2">
      <c r="B216" s="3"/>
    </row>
    <row r="217" spans="2:2" x14ac:dyDescent="0.2">
      <c r="B217" s="3"/>
    </row>
    <row r="218" spans="2:2" x14ac:dyDescent="0.2">
      <c r="B218" s="3"/>
    </row>
    <row r="219" spans="2:2" x14ac:dyDescent="0.2">
      <c r="B219" s="3"/>
    </row>
    <row r="220" spans="2:2" x14ac:dyDescent="0.2">
      <c r="B220" s="3"/>
    </row>
    <row r="221" spans="2:2" x14ac:dyDescent="0.2">
      <c r="B221" s="3"/>
    </row>
    <row r="222" spans="2:2" x14ac:dyDescent="0.2">
      <c r="B222" s="3"/>
    </row>
    <row r="223" spans="2:2" x14ac:dyDescent="0.2">
      <c r="B223" s="3"/>
    </row>
    <row r="224" spans="2:2" x14ac:dyDescent="0.2">
      <c r="B224" s="3"/>
    </row>
    <row r="225" spans="2:2" x14ac:dyDescent="0.2">
      <c r="B225" s="3"/>
    </row>
    <row r="226" spans="2:2" x14ac:dyDescent="0.2">
      <c r="B226" s="3"/>
    </row>
    <row r="227" spans="2:2" x14ac:dyDescent="0.2">
      <c r="B227" s="3"/>
    </row>
    <row r="228" spans="2:2" x14ac:dyDescent="0.2">
      <c r="B228" s="3"/>
    </row>
    <row r="229" spans="2:2" x14ac:dyDescent="0.2">
      <c r="B229" s="3"/>
    </row>
    <row r="230" spans="2:2" x14ac:dyDescent="0.2">
      <c r="B230" s="3"/>
    </row>
    <row r="231" spans="2:2" x14ac:dyDescent="0.2">
      <c r="B231" s="3"/>
    </row>
    <row r="232" spans="2:2" x14ac:dyDescent="0.2">
      <c r="B232" s="3"/>
    </row>
    <row r="233" spans="2:2" x14ac:dyDescent="0.2">
      <c r="B233" s="3"/>
    </row>
    <row r="234" spans="2:2" x14ac:dyDescent="0.2">
      <c r="B234" s="3"/>
    </row>
    <row r="235" spans="2:2" x14ac:dyDescent="0.2">
      <c r="B235" s="3"/>
    </row>
    <row r="236" spans="2:2" x14ac:dyDescent="0.2">
      <c r="B236" s="3"/>
    </row>
    <row r="237" spans="2:2" x14ac:dyDescent="0.2">
      <c r="B237" s="3"/>
    </row>
    <row r="238" spans="2:2" x14ac:dyDescent="0.2">
      <c r="B238" s="3"/>
    </row>
    <row r="239" spans="2:2" x14ac:dyDescent="0.2">
      <c r="B239" s="3"/>
    </row>
    <row r="240" spans="2:2" x14ac:dyDescent="0.2">
      <c r="B240" s="3"/>
    </row>
    <row r="241" spans="2:2" x14ac:dyDescent="0.2">
      <c r="B241" s="3"/>
    </row>
    <row r="242" spans="2:2" x14ac:dyDescent="0.2">
      <c r="B242" s="3"/>
    </row>
    <row r="243" spans="2:2" x14ac:dyDescent="0.2">
      <c r="B243" s="3"/>
    </row>
    <row r="244" spans="2:2" x14ac:dyDescent="0.2">
      <c r="B244" s="3"/>
    </row>
    <row r="245" spans="2:2" x14ac:dyDescent="0.2">
      <c r="B245" s="3"/>
    </row>
    <row r="246" spans="2:2" x14ac:dyDescent="0.2">
      <c r="B246" s="3"/>
    </row>
    <row r="247" spans="2:2" x14ac:dyDescent="0.2">
      <c r="B247" s="3"/>
    </row>
    <row r="248" spans="2:2" x14ac:dyDescent="0.2">
      <c r="B248" s="3"/>
    </row>
    <row r="249" spans="2:2" x14ac:dyDescent="0.2">
      <c r="B249" s="3"/>
    </row>
    <row r="250" spans="2:2" x14ac:dyDescent="0.2">
      <c r="B250" s="3"/>
    </row>
    <row r="251" spans="2:2" x14ac:dyDescent="0.2">
      <c r="B251" s="3"/>
    </row>
    <row r="252" spans="2:2" x14ac:dyDescent="0.2">
      <c r="B252" s="3"/>
    </row>
    <row r="253" spans="2:2" x14ac:dyDescent="0.2">
      <c r="B253" s="3"/>
    </row>
    <row r="254" spans="2:2" x14ac:dyDescent="0.2">
      <c r="B254" s="3"/>
    </row>
    <row r="255" spans="2:2" x14ac:dyDescent="0.2">
      <c r="B255" s="3"/>
    </row>
    <row r="256" spans="2:2" x14ac:dyDescent="0.2">
      <c r="B256" s="3"/>
    </row>
    <row r="257" spans="2:2" x14ac:dyDescent="0.2">
      <c r="B257" s="3"/>
    </row>
    <row r="258" spans="2:2" x14ac:dyDescent="0.2">
      <c r="B258" s="3"/>
    </row>
    <row r="259" spans="2:2" x14ac:dyDescent="0.2">
      <c r="B259" s="3"/>
    </row>
    <row r="260" spans="2:2" x14ac:dyDescent="0.2">
      <c r="B260" s="3"/>
    </row>
    <row r="261" spans="2:2" x14ac:dyDescent="0.2">
      <c r="B261" s="3"/>
    </row>
    <row r="262" spans="2:2" x14ac:dyDescent="0.2">
      <c r="B262" s="3"/>
    </row>
    <row r="263" spans="2:2" x14ac:dyDescent="0.2">
      <c r="B263" s="3"/>
    </row>
    <row r="264" spans="2:2" x14ac:dyDescent="0.2">
      <c r="B264" s="3"/>
    </row>
    <row r="265" spans="2:2" x14ac:dyDescent="0.2">
      <c r="B265" s="3"/>
    </row>
    <row r="266" spans="2:2" x14ac:dyDescent="0.2">
      <c r="B266" s="3"/>
    </row>
    <row r="267" spans="2:2" x14ac:dyDescent="0.2">
      <c r="B267" s="3"/>
    </row>
    <row r="268" spans="2:2" x14ac:dyDescent="0.2">
      <c r="B268" s="3"/>
    </row>
    <row r="269" spans="2:2" x14ac:dyDescent="0.2">
      <c r="B269" s="3"/>
    </row>
    <row r="270" spans="2:2" x14ac:dyDescent="0.2">
      <c r="B270" s="3"/>
    </row>
    <row r="271" spans="2:2" x14ac:dyDescent="0.2">
      <c r="B271" s="3"/>
    </row>
    <row r="272" spans="2:2" x14ac:dyDescent="0.2">
      <c r="B272" s="3"/>
    </row>
    <row r="273" spans="2:2" x14ac:dyDescent="0.2">
      <c r="B273" s="3"/>
    </row>
    <row r="274" spans="2:2" x14ac:dyDescent="0.2">
      <c r="B274" s="3"/>
    </row>
    <row r="275" spans="2:2" x14ac:dyDescent="0.2">
      <c r="B275" s="3"/>
    </row>
    <row r="276" spans="2:2" x14ac:dyDescent="0.2">
      <c r="B276" s="3"/>
    </row>
    <row r="277" spans="2:2" x14ac:dyDescent="0.2">
      <c r="B277" s="3"/>
    </row>
    <row r="278" spans="2:2" x14ac:dyDescent="0.2">
      <c r="B278" s="3"/>
    </row>
    <row r="279" spans="2:2" x14ac:dyDescent="0.2">
      <c r="B279" s="3"/>
    </row>
    <row r="280" spans="2:2" x14ac:dyDescent="0.2">
      <c r="B280" s="3"/>
    </row>
    <row r="281" spans="2:2" x14ac:dyDescent="0.2">
      <c r="B281" s="3"/>
    </row>
    <row r="282" spans="2:2" x14ac:dyDescent="0.2">
      <c r="B282" s="3"/>
    </row>
    <row r="283" spans="2:2" x14ac:dyDescent="0.2">
      <c r="B283" s="3"/>
    </row>
    <row r="284" spans="2:2" x14ac:dyDescent="0.2">
      <c r="B284" s="3"/>
    </row>
    <row r="285" spans="2:2" x14ac:dyDescent="0.2">
      <c r="B285" s="3"/>
    </row>
    <row r="286" spans="2:2" x14ac:dyDescent="0.2">
      <c r="B286" s="3"/>
    </row>
    <row r="287" spans="2:2" x14ac:dyDescent="0.2">
      <c r="B287" s="3"/>
    </row>
    <row r="288" spans="2:2" x14ac:dyDescent="0.2">
      <c r="B288" s="3"/>
    </row>
    <row r="289" spans="2:2" x14ac:dyDescent="0.2">
      <c r="B289" s="3"/>
    </row>
    <row r="290" spans="2:2" x14ac:dyDescent="0.2">
      <c r="B290" s="3"/>
    </row>
    <row r="291" spans="2:2" x14ac:dyDescent="0.2">
      <c r="B291" s="3"/>
    </row>
    <row r="292" spans="2:2" x14ac:dyDescent="0.2">
      <c r="B292" s="3"/>
    </row>
    <row r="293" spans="2:2" x14ac:dyDescent="0.2">
      <c r="B293" s="3"/>
    </row>
    <row r="294" spans="2:2" x14ac:dyDescent="0.2">
      <c r="B294" s="3"/>
    </row>
    <row r="295" spans="2:2" x14ac:dyDescent="0.2">
      <c r="B295" s="3"/>
    </row>
    <row r="296" spans="2:2" x14ac:dyDescent="0.2">
      <c r="B296" s="3"/>
    </row>
    <row r="297" spans="2:2" x14ac:dyDescent="0.2">
      <c r="B297" s="3"/>
    </row>
    <row r="298" spans="2:2" x14ac:dyDescent="0.2">
      <c r="B298" s="3"/>
    </row>
    <row r="299" spans="2:2" x14ac:dyDescent="0.2">
      <c r="B299" s="3"/>
    </row>
    <row r="300" spans="2:2" x14ac:dyDescent="0.2">
      <c r="B300" s="3"/>
    </row>
    <row r="301" spans="2:2" x14ac:dyDescent="0.2">
      <c r="B301" s="3"/>
    </row>
    <row r="302" spans="2:2" x14ac:dyDescent="0.2">
      <c r="B302" s="3"/>
    </row>
    <row r="303" spans="2:2" x14ac:dyDescent="0.2">
      <c r="B303" s="3"/>
    </row>
    <row r="304" spans="2:2" x14ac:dyDescent="0.2">
      <c r="B304" s="3"/>
    </row>
    <row r="305" spans="2:2" x14ac:dyDescent="0.2">
      <c r="B305" s="3"/>
    </row>
    <row r="306" spans="2:2" x14ac:dyDescent="0.2">
      <c r="B306" s="3"/>
    </row>
    <row r="307" spans="2:2" x14ac:dyDescent="0.2">
      <c r="B307" s="3"/>
    </row>
    <row r="308" spans="2:2" x14ac:dyDescent="0.2">
      <c r="B308" s="3"/>
    </row>
    <row r="309" spans="2:2" x14ac:dyDescent="0.2">
      <c r="B309" s="3"/>
    </row>
    <row r="310" spans="2:2" x14ac:dyDescent="0.2">
      <c r="B310" s="3"/>
    </row>
    <row r="311" spans="2:2" x14ac:dyDescent="0.2">
      <c r="B311" s="3"/>
    </row>
    <row r="312" spans="2:2" x14ac:dyDescent="0.2">
      <c r="B312" s="3"/>
    </row>
    <row r="313" spans="2:2" x14ac:dyDescent="0.2">
      <c r="B313" s="3"/>
    </row>
    <row r="314" spans="2:2" x14ac:dyDescent="0.2">
      <c r="B314" s="3"/>
    </row>
    <row r="315" spans="2:2" x14ac:dyDescent="0.2">
      <c r="B315" s="3"/>
    </row>
    <row r="316" spans="2:2" x14ac:dyDescent="0.2">
      <c r="B316" s="3"/>
    </row>
    <row r="317" spans="2:2" x14ac:dyDescent="0.2">
      <c r="B317" s="3"/>
    </row>
    <row r="318" spans="2:2" x14ac:dyDescent="0.2">
      <c r="B318" s="3"/>
    </row>
    <row r="319" spans="2:2" x14ac:dyDescent="0.2">
      <c r="B319" s="3"/>
    </row>
    <row r="320" spans="2:2" x14ac:dyDescent="0.2">
      <c r="B320" s="3"/>
    </row>
    <row r="321" spans="2:2" x14ac:dyDescent="0.2">
      <c r="B321" s="3"/>
    </row>
    <row r="322" spans="2:2" x14ac:dyDescent="0.2">
      <c r="B322" s="3"/>
    </row>
    <row r="323" spans="2:2" x14ac:dyDescent="0.2">
      <c r="B323" s="3"/>
    </row>
    <row r="324" spans="2:2" x14ac:dyDescent="0.2">
      <c r="B324" s="3"/>
    </row>
    <row r="325" spans="2:2" x14ac:dyDescent="0.2">
      <c r="B325" s="3"/>
    </row>
    <row r="326" spans="2:2" x14ac:dyDescent="0.2">
      <c r="B326" s="3"/>
    </row>
    <row r="327" spans="2:2" x14ac:dyDescent="0.2">
      <c r="B327" s="3"/>
    </row>
    <row r="328" spans="2:2" x14ac:dyDescent="0.2">
      <c r="B328" s="3"/>
    </row>
    <row r="329" spans="2:2" x14ac:dyDescent="0.2">
      <c r="B329" s="3"/>
    </row>
    <row r="330" spans="2:2" x14ac:dyDescent="0.2">
      <c r="B330" s="3"/>
    </row>
    <row r="331" spans="2:2" x14ac:dyDescent="0.2">
      <c r="B331" s="3"/>
    </row>
    <row r="332" spans="2:2" x14ac:dyDescent="0.2">
      <c r="B332" s="3"/>
    </row>
    <row r="333" spans="2:2" x14ac:dyDescent="0.2">
      <c r="B333" s="3"/>
    </row>
    <row r="334" spans="2:2" x14ac:dyDescent="0.2">
      <c r="B334" s="3"/>
    </row>
    <row r="335" spans="2:2" x14ac:dyDescent="0.2">
      <c r="B335" s="3"/>
    </row>
    <row r="336" spans="2:2" x14ac:dyDescent="0.2">
      <c r="B336" s="3"/>
    </row>
    <row r="337" spans="2:2" x14ac:dyDescent="0.2">
      <c r="B337" s="3"/>
    </row>
    <row r="338" spans="2:2" x14ac:dyDescent="0.2">
      <c r="B338" s="3"/>
    </row>
    <row r="339" spans="2:2" x14ac:dyDescent="0.2">
      <c r="B339" s="3"/>
    </row>
    <row r="340" spans="2:2" x14ac:dyDescent="0.2">
      <c r="B340" s="3"/>
    </row>
    <row r="341" spans="2:2" x14ac:dyDescent="0.2">
      <c r="B341" s="3"/>
    </row>
    <row r="342" spans="2:2" x14ac:dyDescent="0.2">
      <c r="B342" s="3"/>
    </row>
    <row r="343" spans="2:2" x14ac:dyDescent="0.2">
      <c r="B343" s="3"/>
    </row>
    <row r="344" spans="2:2" x14ac:dyDescent="0.2">
      <c r="B344" s="3"/>
    </row>
    <row r="345" spans="2:2" x14ac:dyDescent="0.2">
      <c r="B345" s="3"/>
    </row>
    <row r="346" spans="2:2" x14ac:dyDescent="0.2">
      <c r="B346" s="3"/>
    </row>
    <row r="347" spans="2:2" x14ac:dyDescent="0.2">
      <c r="B347" s="3"/>
    </row>
    <row r="348" spans="2:2" x14ac:dyDescent="0.2">
      <c r="B348" s="3"/>
    </row>
    <row r="349" spans="2:2" x14ac:dyDescent="0.2">
      <c r="B349" s="3"/>
    </row>
    <row r="350" spans="2:2" x14ac:dyDescent="0.2">
      <c r="B350" s="3"/>
    </row>
    <row r="351" spans="2:2" x14ac:dyDescent="0.2">
      <c r="B351" s="3"/>
    </row>
    <row r="352" spans="2:2" x14ac:dyDescent="0.2">
      <c r="B352" s="3"/>
    </row>
    <row r="353" spans="2:2" x14ac:dyDescent="0.2">
      <c r="B353" s="3"/>
    </row>
    <row r="354" spans="2:2" x14ac:dyDescent="0.2">
      <c r="B354" s="3"/>
    </row>
    <row r="355" spans="2:2" x14ac:dyDescent="0.2">
      <c r="B355" s="3"/>
    </row>
    <row r="356" spans="2:2" x14ac:dyDescent="0.2">
      <c r="B356" s="3"/>
    </row>
    <row r="357" spans="2:2" x14ac:dyDescent="0.2">
      <c r="B357" s="3"/>
    </row>
    <row r="358" spans="2:2" x14ac:dyDescent="0.2">
      <c r="B358" s="3"/>
    </row>
    <row r="359" spans="2:2" x14ac:dyDescent="0.2">
      <c r="B359" s="3"/>
    </row>
    <row r="360" spans="2:2" x14ac:dyDescent="0.2">
      <c r="B360" s="3"/>
    </row>
    <row r="361" spans="2:2" x14ac:dyDescent="0.2">
      <c r="B361" s="3"/>
    </row>
    <row r="362" spans="2:2" x14ac:dyDescent="0.2">
      <c r="B362" s="3"/>
    </row>
    <row r="363" spans="2:2" x14ac:dyDescent="0.2">
      <c r="B363" s="3"/>
    </row>
    <row r="364" spans="2:2" x14ac:dyDescent="0.2">
      <c r="B364" s="3"/>
    </row>
    <row r="365" spans="2:2" x14ac:dyDescent="0.2">
      <c r="B365" s="3"/>
    </row>
    <row r="366" spans="2:2" x14ac:dyDescent="0.2">
      <c r="B366" s="3"/>
    </row>
  </sheetData>
  <mergeCells count="3">
    <mergeCell ref="B1:P1"/>
    <mergeCell ref="B2:P2"/>
    <mergeCell ref="B3:P3"/>
  </mergeCells>
  <phoneticPr fontId="10" type="noConversion"/>
  <printOptions horizontalCentered="1" gridLines="1"/>
  <pageMargins left="0.51181102362204722" right="0.39370078740157483" top="0.55118110236220474" bottom="0.51181102362204722" header="0.15748031496062992" footer="0.51181102362204722"/>
  <pageSetup scale="4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6" tint="0.39997558519241921"/>
    <pageSetUpPr fitToPage="1"/>
  </sheetPr>
  <dimension ref="B1:AP93"/>
  <sheetViews>
    <sheetView showGridLines="0" zoomScale="75" workbookViewId="0">
      <pane xSplit="2" ySplit="5" topLeftCell="C71" activePane="bottomRight" state="frozen"/>
      <selection activeCell="Q98" sqref="Q98"/>
      <selection pane="topRight" activeCell="Q98" sqref="Q98"/>
      <selection pane="bottomLeft" activeCell="Q98" sqref="Q98"/>
      <selection pane="bottomRight" activeCell="Q98" sqref="Q98"/>
    </sheetView>
  </sheetViews>
  <sheetFormatPr baseColWidth="10" defaultColWidth="10.42578125" defaultRowHeight="12.75" x14ac:dyDescent="0.2"/>
  <cols>
    <col min="1" max="1" width="10.140625" style="3" customWidth="1"/>
    <col min="2" max="2" width="11.28515625" style="3" customWidth="1"/>
    <col min="3" max="3" width="11" style="3" customWidth="1"/>
    <col min="4" max="4" width="11.7109375" style="3" bestFit="1" customWidth="1"/>
    <col min="5" max="5" width="10.42578125" style="3"/>
    <col min="6" max="6" width="12.28515625" style="3" bestFit="1" customWidth="1"/>
    <col min="7" max="7" width="12.85546875" style="3" bestFit="1" customWidth="1"/>
    <col min="8" max="8" width="17" style="3" customWidth="1"/>
    <col min="9" max="9" width="14.5703125" style="3" bestFit="1" customWidth="1"/>
    <col min="10" max="10" width="13.140625" style="3" bestFit="1" customWidth="1"/>
    <col min="11" max="11" width="14.5703125" style="3" bestFit="1" customWidth="1"/>
    <col min="12" max="12" width="17.7109375" style="3" bestFit="1" customWidth="1"/>
    <col min="13" max="13" width="23" style="3" bestFit="1" customWidth="1"/>
    <col min="14" max="14" width="16.140625" style="3" customWidth="1"/>
    <col min="15" max="15" width="16.85546875" style="3" bestFit="1" customWidth="1"/>
    <col min="16" max="16" width="14" style="3" bestFit="1" customWidth="1"/>
    <col min="17" max="17" width="12.28515625" style="3" bestFit="1" customWidth="1"/>
    <col min="18" max="18" width="16.140625" style="3" bestFit="1" customWidth="1"/>
    <col min="19" max="16384" width="10.42578125" style="3"/>
  </cols>
  <sheetData>
    <row r="1" spans="2:42" customFormat="1" x14ac:dyDescent="0.2">
      <c r="B1" s="86" t="s">
        <v>40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2:42" customFormat="1" x14ac:dyDescent="0.2">
      <c r="B2" s="86" t="s">
        <v>38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2:42" customFormat="1" x14ac:dyDescent="0.2">
      <c r="B3" s="87" t="s">
        <v>34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2:42" customFormat="1" ht="13.5" thickBot="1" x14ac:dyDescent="0.25">
      <c r="B4" s="6"/>
      <c r="C4" s="6"/>
      <c r="D4" s="6"/>
      <c r="E4" s="4"/>
      <c r="F4" s="4"/>
      <c r="G4" s="4"/>
      <c r="H4" s="5"/>
      <c r="I4" s="4"/>
      <c r="J4" s="4"/>
      <c r="K4" s="4"/>
      <c r="L4" s="4"/>
      <c r="M4" s="4"/>
      <c r="N4" s="3"/>
      <c r="O4" s="3"/>
      <c r="P4" s="3"/>
    </row>
    <row r="5" spans="2:42" customFormat="1" ht="84" customHeight="1" x14ac:dyDescent="0.2">
      <c r="B5" s="48" t="s">
        <v>39</v>
      </c>
      <c r="C5" s="49" t="s">
        <v>57</v>
      </c>
      <c r="D5" s="49" t="s">
        <v>58</v>
      </c>
      <c r="E5" s="49" t="s">
        <v>59</v>
      </c>
      <c r="F5" s="49" t="s">
        <v>60</v>
      </c>
      <c r="G5" s="49" t="s">
        <v>61</v>
      </c>
      <c r="H5" s="49" t="s">
        <v>62</v>
      </c>
      <c r="I5" s="49" t="s">
        <v>0</v>
      </c>
      <c r="J5" s="49" t="s">
        <v>63</v>
      </c>
      <c r="K5" s="49" t="s">
        <v>64</v>
      </c>
      <c r="L5" s="49" t="s">
        <v>65</v>
      </c>
      <c r="M5" s="49" t="s">
        <v>72</v>
      </c>
      <c r="N5" s="49" t="s">
        <v>73</v>
      </c>
      <c r="O5" s="49" t="s">
        <v>74</v>
      </c>
      <c r="P5" s="49" t="s">
        <v>75</v>
      </c>
      <c r="Q5" s="49" t="s">
        <v>76</v>
      </c>
      <c r="R5" s="50" t="s">
        <v>77</v>
      </c>
    </row>
    <row r="6" spans="2:42" ht="15.75" x14ac:dyDescent="0.25">
      <c r="B6" s="35" t="s">
        <v>8</v>
      </c>
      <c r="C6" s="26">
        <f>+PIBTRIMcnst!C6/PIBTRIMcnst!$C6</f>
        <v>1</v>
      </c>
      <c r="D6" s="26">
        <f>+PIBTRIMcnst!D6/PIBTRIMcnst!$C6</f>
        <v>7.6087091769332704E-2</v>
      </c>
      <c r="E6" s="26">
        <f>+PIBTRIMcnst!E6/PIBTRIMcnst!$C6</f>
        <v>0.9239129082306673</v>
      </c>
      <c r="F6" s="26">
        <f>+PIBTRIMcnst!F6/PIBTRIMcnst!$C6</f>
        <v>0.14877589217918902</v>
      </c>
      <c r="G6" s="26">
        <f>+PIBTRIMcnst!G6/PIBTRIMcnst!$C6</f>
        <v>1.2488381672565753E-3</v>
      </c>
      <c r="H6" s="26">
        <f>+PIBTRIMcnst!H6/PIBTRIMcnst!$C6</f>
        <v>0.2012305178482087</v>
      </c>
      <c r="I6" s="26">
        <f>+PIBTRIMcnst!I6/PIBTRIMcnst!$C6</f>
        <v>3.4626838851224993E-2</v>
      </c>
      <c r="J6" s="26">
        <f>+PIBTRIMcnst!J6/PIBTRIMcnst!$C6</f>
        <v>2.6696874855074822E-2</v>
      </c>
      <c r="K6" s="26">
        <f>+PIBTRIMcnst!K6/PIBTRIMcnst!$C6</f>
        <v>0.17757850809247372</v>
      </c>
      <c r="L6" s="26">
        <f>+PIBTRIMcnst!L6/PIBTRIMcnst!$C6</f>
        <v>7.2215964824536835E-2</v>
      </c>
      <c r="M6" s="26">
        <f>+PIBTRIMcnst!M6/PIBTRIMcnst!$C6</f>
        <v>3.7669272271865221E-2</v>
      </c>
      <c r="N6" s="26">
        <f>+PIBTRIMcnst!N6/PIBTRIMcnst!$C6</f>
        <v>6.1694196693009025E-2</v>
      </c>
      <c r="O6" s="26">
        <f>+PIBTRIMcnst!O6/PIBTRIMcnst!$C6</f>
        <v>2.4467558083312767E-2</v>
      </c>
      <c r="P6" s="26">
        <f>+PIBTRIMcnst!P6/PIBTRIMcnst!$C6</f>
        <v>3.5809828614209047E-2</v>
      </c>
      <c r="Q6" s="26">
        <f>+PIBTRIMcnst!Q6/PIBTRIMcnst!$C6</f>
        <v>0.11925197310237359</v>
      </c>
      <c r="R6" s="55">
        <f>+PIBTRIMcnst!R6/PIBTRIMcnst!$C6</f>
        <v>1.7353355352067078E-2</v>
      </c>
      <c r="S6" s="5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2:42" ht="15.75" x14ac:dyDescent="0.25">
      <c r="B7" s="35" t="s">
        <v>5</v>
      </c>
      <c r="C7" s="26">
        <f>+PIBTRIMcnst!C7/PIBTRIMcnst!$C7</f>
        <v>1</v>
      </c>
      <c r="D7" s="26">
        <f>+PIBTRIMcnst!D7/PIBTRIMcnst!$C7</f>
        <v>8.3152564175068763E-2</v>
      </c>
      <c r="E7" s="26">
        <f>+PIBTRIMcnst!E7/PIBTRIMcnst!$C7</f>
        <v>0.91684743582493122</v>
      </c>
      <c r="F7" s="26">
        <f>+PIBTRIMcnst!F7/PIBTRIMcnst!$C7</f>
        <v>0.11451578051632222</v>
      </c>
      <c r="G7" s="26">
        <f>+PIBTRIMcnst!G7/PIBTRIMcnst!$C7</f>
        <v>1.3181024405984835E-3</v>
      </c>
      <c r="H7" s="26">
        <f>+PIBTRIMcnst!H7/PIBTRIMcnst!$C7</f>
        <v>0.21914551868037302</v>
      </c>
      <c r="I7" s="26">
        <f>+PIBTRIMcnst!I7/PIBTRIMcnst!$C7</f>
        <v>3.893884142401307E-2</v>
      </c>
      <c r="J7" s="26">
        <f>+PIBTRIMcnst!J7/PIBTRIMcnst!$C7</f>
        <v>2.8351839768974953E-2</v>
      </c>
      <c r="K7" s="26">
        <f>+PIBTRIMcnst!K7/PIBTRIMcnst!$C7</f>
        <v>0.17194215452659437</v>
      </c>
      <c r="L7" s="26">
        <f>+PIBTRIMcnst!L7/PIBTRIMcnst!$C7</f>
        <v>7.4650838368391079E-2</v>
      </c>
      <c r="M7" s="26">
        <f>+PIBTRIMcnst!M7/PIBTRIMcnst!$C7</f>
        <v>3.7236335579525895E-2</v>
      </c>
      <c r="N7" s="26">
        <f>+PIBTRIMcnst!N7/PIBTRIMcnst!$C7</f>
        <v>6.3455600256789479E-2</v>
      </c>
      <c r="O7" s="26">
        <f>+PIBTRIMcnst!O7/PIBTRIMcnst!$C7</f>
        <v>2.5373425273708929E-2</v>
      </c>
      <c r="P7" s="26">
        <f>+PIBTRIMcnst!P7/PIBTRIMcnst!$C7</f>
        <v>3.681174579130897E-2</v>
      </c>
      <c r="Q7" s="26">
        <f>+PIBTRIMcnst!Q7/PIBTRIMcnst!$C7</f>
        <v>0.12255951016341411</v>
      </c>
      <c r="R7" s="55">
        <f>+PIBTRIMcnst!R7/PIBTRIMcnst!$C7</f>
        <v>1.7452256965083266E-2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2:42" ht="15.75" x14ac:dyDescent="0.25">
      <c r="B8" s="35" t="s">
        <v>6</v>
      </c>
      <c r="C8" s="26">
        <f>+PIBTRIMcnst!C8/PIBTRIMcnst!$C8</f>
        <v>1</v>
      </c>
      <c r="D8" s="26">
        <f>+PIBTRIMcnst!D8/PIBTRIMcnst!$C8</f>
        <v>7.8341090976248653E-2</v>
      </c>
      <c r="E8" s="26">
        <f>+PIBTRIMcnst!E8/PIBTRIMcnst!$C8</f>
        <v>0.92165890902375136</v>
      </c>
      <c r="F8" s="26">
        <f>+PIBTRIMcnst!F8/PIBTRIMcnst!$C8</f>
        <v>0.11098252241871626</v>
      </c>
      <c r="G8" s="26">
        <f>+PIBTRIMcnst!G8/PIBTRIMcnst!$C8</f>
        <v>1.1556706661694648E-3</v>
      </c>
      <c r="H8" s="26">
        <f>+PIBTRIMcnst!H8/PIBTRIMcnst!$C8</f>
        <v>0.21501152151147462</v>
      </c>
      <c r="I8" s="26">
        <f>+PIBTRIMcnst!I8/PIBTRIMcnst!$C8</f>
        <v>3.8511197725430518E-2</v>
      </c>
      <c r="J8" s="26">
        <f>+PIBTRIMcnst!J8/PIBTRIMcnst!$C8</f>
        <v>2.9143023492725666E-2</v>
      </c>
      <c r="K8" s="26">
        <f>+PIBTRIMcnst!K8/PIBTRIMcnst!$C8</f>
        <v>0.17487710603335657</v>
      </c>
      <c r="L8" s="26">
        <f>+PIBTRIMcnst!L8/PIBTRIMcnst!$C8</f>
        <v>7.7974874704197186E-2</v>
      </c>
      <c r="M8" s="26">
        <f>+PIBTRIMcnst!M8/PIBTRIMcnst!$C8</f>
        <v>3.8773383989365105E-2</v>
      </c>
      <c r="N8" s="26">
        <f>+PIBTRIMcnst!N8/PIBTRIMcnst!$C8</f>
        <v>6.4477725408075434E-2</v>
      </c>
      <c r="O8" s="26">
        <f>+PIBTRIMcnst!O8/PIBTRIMcnst!$C8</f>
        <v>2.5738720477714548E-2</v>
      </c>
      <c r="P8" s="26">
        <f>+PIBTRIMcnst!P8/PIBTRIMcnst!$C8</f>
        <v>3.7345109746296651E-2</v>
      </c>
      <c r="Q8" s="26">
        <f>+PIBTRIMcnst!Q8/PIBTRIMcnst!$C8</f>
        <v>0.12531355745092473</v>
      </c>
      <c r="R8" s="55">
        <f>+PIBTRIMcnst!R8/PIBTRIMcnst!$C8</f>
        <v>1.7645504600695666E-2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2:42" ht="15.75" x14ac:dyDescent="0.25">
      <c r="B9" s="35" t="s">
        <v>7</v>
      </c>
      <c r="C9" s="26">
        <f>+PIBTRIMcnst!C9/PIBTRIMcnst!$C9</f>
        <v>1</v>
      </c>
      <c r="D9" s="26">
        <f>+PIBTRIMcnst!D9/PIBTRIMcnst!$C9</f>
        <v>8.318689744913077E-2</v>
      </c>
      <c r="E9" s="26">
        <f>+PIBTRIMcnst!E9/PIBTRIMcnst!$C9</f>
        <v>0.91681310255086923</v>
      </c>
      <c r="F9" s="26">
        <f>+PIBTRIMcnst!F9/PIBTRIMcnst!$C9</f>
        <v>0.11988985489257405</v>
      </c>
      <c r="G9" s="26">
        <f>+PIBTRIMcnst!G9/PIBTRIMcnst!$C9</f>
        <v>1.0260717672809574E-3</v>
      </c>
      <c r="H9" s="26">
        <f>+PIBTRIMcnst!H9/PIBTRIMcnst!$C9</f>
        <v>0.20552994746492498</v>
      </c>
      <c r="I9" s="26">
        <f>+PIBTRIMcnst!I9/PIBTRIMcnst!$C9</f>
        <v>3.8748287503158937E-2</v>
      </c>
      <c r="J9" s="26">
        <f>+PIBTRIMcnst!J9/PIBTRIMcnst!$C9</f>
        <v>2.7374528005838165E-2</v>
      </c>
      <c r="K9" s="26">
        <f>+PIBTRIMcnst!K9/PIBTRIMcnst!$C9</f>
        <v>0.19112914670799377</v>
      </c>
      <c r="L9" s="26">
        <f>+PIBTRIMcnst!L9/PIBTRIMcnst!$C9</f>
        <v>7.4068355089509569E-2</v>
      </c>
      <c r="M9" s="26">
        <f>+PIBTRIMcnst!M9/PIBTRIMcnst!$C9</f>
        <v>3.5878274052280938E-2</v>
      </c>
      <c r="N9" s="26">
        <f>+PIBTRIMcnst!N9/PIBTRIMcnst!$C9</f>
        <v>5.9637960692040221E-2</v>
      </c>
      <c r="O9" s="26">
        <f>+PIBTRIMcnst!O9/PIBTRIMcnst!$C9</f>
        <v>2.3594742246288072E-2</v>
      </c>
      <c r="P9" s="26">
        <f>+PIBTRIMcnst!P9/PIBTRIMcnst!$C9</f>
        <v>3.4469489714045259E-2</v>
      </c>
      <c r="Q9" s="26">
        <f>+PIBTRIMcnst!Q9/PIBTRIMcnst!$C9</f>
        <v>0.12151664791274051</v>
      </c>
      <c r="R9" s="55">
        <f>+PIBTRIMcnst!R9/PIBTRIMcnst!$C9</f>
        <v>1.6050203497806132E-2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2:42" ht="15.75" x14ac:dyDescent="0.25">
      <c r="B10" s="35" t="s">
        <v>9</v>
      </c>
      <c r="C10" s="26">
        <f>+PIBTRIMcnst!C10/PIBTRIMcnst!$C10</f>
        <v>1</v>
      </c>
      <c r="D10" s="26">
        <f>+PIBTRIMcnst!D10/PIBTRIMcnst!$C10</f>
        <v>7.8177018160481657E-2</v>
      </c>
      <c r="E10" s="26">
        <f>+PIBTRIMcnst!E10/PIBTRIMcnst!$C10</f>
        <v>0.92182298183951827</v>
      </c>
      <c r="F10" s="26">
        <f>+PIBTRIMcnst!F10/PIBTRIMcnst!$C10</f>
        <v>0.14483559715934541</v>
      </c>
      <c r="G10" s="26">
        <f>+PIBTRIMcnst!G10/PIBTRIMcnst!$C10</f>
        <v>1.3962477561510502E-3</v>
      </c>
      <c r="H10" s="26">
        <f>+PIBTRIMcnst!H10/PIBTRIMcnst!$C10</f>
        <v>0.20912050091273038</v>
      </c>
      <c r="I10" s="26">
        <f>+PIBTRIMcnst!I10/PIBTRIMcnst!$C10</f>
        <v>3.7799720182614197E-2</v>
      </c>
      <c r="J10" s="26">
        <f>+PIBTRIMcnst!J10/PIBTRIMcnst!$C10</f>
        <v>2.6668229506500999E-2</v>
      </c>
      <c r="K10" s="26">
        <f>+PIBTRIMcnst!K10/PIBTRIMcnst!$C10</f>
        <v>0.18109005452222426</v>
      </c>
      <c r="L10" s="26">
        <f>+PIBTRIMcnst!L10/PIBTRIMcnst!$C10</f>
        <v>7.4018075794306123E-2</v>
      </c>
      <c r="M10" s="26">
        <f>+PIBTRIMcnst!M10/PIBTRIMcnst!$C10</f>
        <v>3.463704932537693E-2</v>
      </c>
      <c r="N10" s="26">
        <f>+PIBTRIMcnst!N10/PIBTRIMcnst!$C10</f>
        <v>5.8029899018181348E-2</v>
      </c>
      <c r="O10" s="26">
        <f>+PIBTRIMcnst!O10/PIBTRIMcnst!$C10</f>
        <v>2.3753704015074869E-2</v>
      </c>
      <c r="P10" s="26">
        <f>+PIBTRIMcnst!P10/PIBTRIMcnst!$C10</f>
        <v>3.3468610474712869E-2</v>
      </c>
      <c r="Q10" s="26">
        <f>+PIBTRIMcnst!Q10/PIBTRIMcnst!$C10</f>
        <v>0.11298689389264456</v>
      </c>
      <c r="R10" s="55">
        <f>+PIBTRIMcnst!R10/PIBTRIMcnst!$C10</f>
        <v>1.5981600720344633E-2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2:42" ht="15.75" x14ac:dyDescent="0.25">
      <c r="B11" s="35" t="s">
        <v>5</v>
      </c>
      <c r="C11" s="26">
        <f>+PIBTRIMcnst!C11/PIBTRIMcnst!$C11</f>
        <v>1</v>
      </c>
      <c r="D11" s="26">
        <f>+PIBTRIMcnst!D11/PIBTRIMcnst!$C11</f>
        <v>8.3064847883294712E-2</v>
      </c>
      <c r="E11" s="26">
        <f>+PIBTRIMcnst!E11/PIBTRIMcnst!$C11</f>
        <v>0.91693515211670529</v>
      </c>
      <c r="F11" s="26">
        <f>+PIBTRIMcnst!F11/PIBTRIMcnst!$C11</f>
        <v>0.1146799911930315</v>
      </c>
      <c r="G11" s="26">
        <f>+PIBTRIMcnst!G11/PIBTRIMcnst!$C11</f>
        <v>1.3652799581492907E-3</v>
      </c>
      <c r="H11" s="26">
        <f>+PIBTRIMcnst!H11/PIBTRIMcnst!$C11</f>
        <v>0.21724209595122743</v>
      </c>
      <c r="I11" s="26">
        <f>+PIBTRIMcnst!I11/PIBTRIMcnst!$C11</f>
        <v>3.8273412265030039E-2</v>
      </c>
      <c r="J11" s="26">
        <f>+PIBTRIMcnst!J11/PIBTRIMcnst!$C11</f>
        <v>2.7938939938320764E-2</v>
      </c>
      <c r="K11" s="26">
        <f>+PIBTRIMcnst!K11/PIBTRIMcnst!$C11</f>
        <v>0.18038494391257806</v>
      </c>
      <c r="L11" s="26">
        <f>+PIBTRIMcnst!L11/PIBTRIMcnst!$C11</f>
        <v>7.7212779496254352E-2</v>
      </c>
      <c r="M11" s="26">
        <f>+PIBTRIMcnst!M11/PIBTRIMcnst!$C11</f>
        <v>3.5551848273613712E-2</v>
      </c>
      <c r="N11" s="26">
        <f>+PIBTRIMcnst!N11/PIBTRIMcnst!$C11</f>
        <v>6.1104727558970055E-2</v>
      </c>
      <c r="O11" s="26">
        <f>+PIBTRIMcnst!O11/PIBTRIMcnst!$C11</f>
        <v>2.4284414214593555E-2</v>
      </c>
      <c r="P11" s="26">
        <f>+PIBTRIMcnst!P11/PIBTRIMcnst!$C11</f>
        <v>3.5128682499635522E-2</v>
      </c>
      <c r="Q11" s="26">
        <f>+PIBTRIMcnst!Q11/PIBTRIMcnst!$C11</f>
        <v>0.12075589122753502</v>
      </c>
      <c r="R11" s="55">
        <f>+PIBTRIMcnst!R11/PIBTRIMcnst!$C11</f>
        <v>1.6987854372234112E-2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2:42" ht="15.75" x14ac:dyDescent="0.25">
      <c r="B12" s="35" t="s">
        <v>6</v>
      </c>
      <c r="C12" s="26">
        <f>+PIBTRIMcnst!C12/PIBTRIMcnst!$C12</f>
        <v>1</v>
      </c>
      <c r="D12" s="26">
        <f>+PIBTRIMcnst!D12/PIBTRIMcnst!$C12</f>
        <v>9.7270064060409042E-2</v>
      </c>
      <c r="E12" s="26">
        <f>+PIBTRIMcnst!E12/PIBTRIMcnst!$C12</f>
        <v>0.90272993593959094</v>
      </c>
      <c r="F12" s="26">
        <f>+PIBTRIMcnst!F12/PIBTRIMcnst!$C12</f>
        <v>0.10337368545178674</v>
      </c>
      <c r="G12" s="26">
        <f>+PIBTRIMcnst!G12/PIBTRIMcnst!$C12</f>
        <v>1.2329364116949607E-3</v>
      </c>
      <c r="H12" s="26">
        <f>+PIBTRIMcnst!H12/PIBTRIMcnst!$C12</f>
        <v>0.22158232913533274</v>
      </c>
      <c r="I12" s="26">
        <f>+PIBTRIMcnst!I12/PIBTRIMcnst!$C12</f>
        <v>4.0360314283355271E-2</v>
      </c>
      <c r="J12" s="26">
        <f>+PIBTRIMcnst!J12/PIBTRIMcnst!$C12</f>
        <v>2.7802790827410603E-2</v>
      </c>
      <c r="K12" s="26">
        <f>+PIBTRIMcnst!K12/PIBTRIMcnst!$C12</f>
        <v>0.17664191664162623</v>
      </c>
      <c r="L12" s="26">
        <f>+PIBTRIMcnst!L12/PIBTRIMcnst!$C12</f>
        <v>7.7398831039387953E-2</v>
      </c>
      <c r="M12" s="26">
        <f>+PIBTRIMcnst!M12/PIBTRIMcnst!$C12</f>
        <v>3.547763428994076E-2</v>
      </c>
      <c r="N12" s="26">
        <f>+PIBTRIMcnst!N12/PIBTRIMcnst!$C12</f>
        <v>5.9025260597095112E-2</v>
      </c>
      <c r="O12" s="26">
        <f>+PIBTRIMcnst!O12/PIBTRIMcnst!$C12</f>
        <v>2.4635628648403941E-2</v>
      </c>
      <c r="P12" s="26">
        <f>+PIBTRIMcnst!P12/PIBTRIMcnst!$C12</f>
        <v>3.3798107771432648E-2</v>
      </c>
      <c r="Q12" s="26">
        <f>+PIBTRIMcnst!Q12/PIBTRIMcnst!$C12</f>
        <v>0.11808762900620076</v>
      </c>
      <c r="R12" s="55">
        <f>+PIBTRIMcnst!R12/PIBTRIMcnst!$C12</f>
        <v>1.668712816407672E-2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2:42" ht="15.75" x14ac:dyDescent="0.25">
      <c r="B13" s="35" t="s">
        <v>7</v>
      </c>
      <c r="C13" s="26">
        <f>+PIBTRIMcnst!C13/PIBTRIMcnst!$C13</f>
        <v>1</v>
      </c>
      <c r="D13" s="26">
        <f>+PIBTRIMcnst!D13/PIBTRIMcnst!$C13</f>
        <v>8.5231371508147288E-2</v>
      </c>
      <c r="E13" s="26">
        <f>+PIBTRIMcnst!E13/PIBTRIMcnst!$C13</f>
        <v>0.9147686284918527</v>
      </c>
      <c r="F13" s="26">
        <f>+PIBTRIMcnst!F13/PIBTRIMcnst!$C13</f>
        <v>0.10681533556185559</v>
      </c>
      <c r="G13" s="26">
        <f>+PIBTRIMcnst!G13/PIBTRIMcnst!$C13</f>
        <v>1.2087712277393139E-3</v>
      </c>
      <c r="H13" s="26">
        <f>+PIBTRIMcnst!H13/PIBTRIMcnst!$C13</f>
        <v>0.20655133512057208</v>
      </c>
      <c r="I13" s="26">
        <f>+PIBTRIMcnst!I13/PIBTRIMcnst!$C13</f>
        <v>3.9591340343686866E-2</v>
      </c>
      <c r="J13" s="26">
        <f>+PIBTRIMcnst!J13/PIBTRIMcnst!$C13</f>
        <v>2.6838341898020198E-2</v>
      </c>
      <c r="K13" s="26">
        <f>+PIBTRIMcnst!K13/PIBTRIMcnst!$C13</f>
        <v>0.20899253128773129</v>
      </c>
      <c r="L13" s="26">
        <f>+PIBTRIMcnst!L13/PIBTRIMcnst!$C13</f>
        <v>7.6242466874760176E-2</v>
      </c>
      <c r="M13" s="26">
        <f>+PIBTRIMcnst!M13/PIBTRIMcnst!$C13</f>
        <v>3.5371819433254063E-2</v>
      </c>
      <c r="N13" s="26">
        <f>+PIBTRIMcnst!N13/PIBTRIMcnst!$C13</f>
        <v>5.724496044447476E-2</v>
      </c>
      <c r="O13" s="26">
        <f>+PIBTRIMcnst!O13/PIBTRIMcnst!$C13</f>
        <v>2.2982213396205181E-2</v>
      </c>
      <c r="P13" s="26">
        <f>+PIBTRIMcnst!P13/PIBTRIMcnst!$C13</f>
        <v>3.2629485943409101E-2</v>
      </c>
      <c r="Q13" s="26">
        <f>+PIBTRIMcnst!Q13/PIBTRIMcnst!$C13</f>
        <v>0.11725080110552515</v>
      </c>
      <c r="R13" s="55">
        <f>+PIBTRIMcnst!R13/PIBTRIMcnst!$C13</f>
        <v>1.6950774145381001E-2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2:42" ht="15.75" x14ac:dyDescent="0.25">
      <c r="B14" s="35" t="s">
        <v>10</v>
      </c>
      <c r="C14" s="26">
        <f>+PIBTRIMcnst!C14/PIBTRIMcnst!$C14</f>
        <v>1</v>
      </c>
      <c r="D14" s="26">
        <f>+PIBTRIMcnst!D14/PIBTRIMcnst!$C14</f>
        <v>9.7334258367955021E-2</v>
      </c>
      <c r="E14" s="26">
        <f>+PIBTRIMcnst!E14/PIBTRIMcnst!$C14</f>
        <v>0.90266574163204505</v>
      </c>
      <c r="F14" s="26">
        <f>+PIBTRIMcnst!F14/PIBTRIMcnst!$C14</f>
        <v>0.13576136360749588</v>
      </c>
      <c r="G14" s="26">
        <f>+PIBTRIMcnst!G14/PIBTRIMcnst!$C14</f>
        <v>1.0592801432213607E-3</v>
      </c>
      <c r="H14" s="26">
        <f>+PIBTRIMcnst!H14/PIBTRIMcnst!$C14</f>
        <v>0.21054287447188436</v>
      </c>
      <c r="I14" s="26">
        <f>+PIBTRIMcnst!I14/PIBTRIMcnst!$C14</f>
        <v>3.9465943629110441E-2</v>
      </c>
      <c r="J14" s="26">
        <f>+PIBTRIMcnst!J14/PIBTRIMcnst!$C14</f>
        <v>2.5531946040869856E-2</v>
      </c>
      <c r="K14" s="26">
        <f>+PIBTRIMcnst!K14/PIBTRIMcnst!$C14</f>
        <v>0.18212972793727669</v>
      </c>
      <c r="L14" s="26">
        <f>+PIBTRIMcnst!L14/PIBTRIMcnst!$C14</f>
        <v>7.6121784131621309E-2</v>
      </c>
      <c r="M14" s="26">
        <f>+PIBTRIMcnst!M14/PIBTRIMcnst!$C14</f>
        <v>3.283497779203523E-2</v>
      </c>
      <c r="N14" s="26">
        <f>+PIBTRIMcnst!N14/PIBTRIMcnst!$C14</f>
        <v>5.4712550529295911E-2</v>
      </c>
      <c r="O14" s="26">
        <f>+PIBTRIMcnst!O14/PIBTRIMcnst!$C14</f>
        <v>2.0574272368410008E-2</v>
      </c>
      <c r="P14" s="26">
        <f>+PIBTRIMcnst!P14/PIBTRIMcnst!$C14</f>
        <v>3.1029309217127526E-2</v>
      </c>
      <c r="Q14" s="26">
        <f>+PIBTRIMcnst!Q14/PIBTRIMcnst!$C14</f>
        <v>0.10987901912894556</v>
      </c>
      <c r="R14" s="55">
        <f>+PIBTRIMcnst!R14/PIBTRIMcnst!$C14</f>
        <v>1.6977307365249116E-2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2:42" ht="15.75" x14ac:dyDescent="0.25">
      <c r="B15" s="35" t="s">
        <v>5</v>
      </c>
      <c r="C15" s="26">
        <f>+PIBTRIMcnst!C15/PIBTRIMcnst!$C15</f>
        <v>1</v>
      </c>
      <c r="D15" s="26">
        <f>+PIBTRIMcnst!D15/PIBTRIMcnst!$C15</f>
        <v>8.5612572909642609E-2</v>
      </c>
      <c r="E15" s="26">
        <f>+PIBTRIMcnst!E15/PIBTRIMcnst!$C15</f>
        <v>0.91438742709035736</v>
      </c>
      <c r="F15" s="26">
        <f>+PIBTRIMcnst!F15/PIBTRIMcnst!$C15</f>
        <v>0.10921111367834871</v>
      </c>
      <c r="G15" s="26">
        <f>+PIBTRIMcnst!G15/PIBTRIMcnst!$C15</f>
        <v>1.112069538151294E-3</v>
      </c>
      <c r="H15" s="26">
        <f>+PIBTRIMcnst!H15/PIBTRIMcnst!$C15</f>
        <v>0.21892665594511021</v>
      </c>
      <c r="I15" s="26">
        <f>+PIBTRIMcnst!I15/PIBTRIMcnst!$C15</f>
        <v>4.3122362400454778E-2</v>
      </c>
      <c r="J15" s="26">
        <f>+PIBTRIMcnst!J15/PIBTRIMcnst!$C15</f>
        <v>2.6948022727024824E-2</v>
      </c>
      <c r="K15" s="26">
        <f>+PIBTRIMcnst!K15/PIBTRIMcnst!$C15</f>
        <v>0.18528481828113269</v>
      </c>
      <c r="L15" s="26">
        <f>+PIBTRIMcnst!L15/PIBTRIMcnst!$C15</f>
        <v>8.0378544520236794E-2</v>
      </c>
      <c r="M15" s="26">
        <f>+PIBTRIMcnst!M15/PIBTRIMcnst!$C15</f>
        <v>3.4736287376080935E-2</v>
      </c>
      <c r="N15" s="26">
        <f>+PIBTRIMcnst!N15/PIBTRIMcnst!$C15</f>
        <v>5.8189559017690774E-2</v>
      </c>
      <c r="O15" s="26">
        <f>+PIBTRIMcnst!O15/PIBTRIMcnst!$C15</f>
        <v>2.4900617829721999E-2</v>
      </c>
      <c r="P15" s="26">
        <f>+PIBTRIMcnst!P15/PIBTRIMcnst!$C15</f>
        <v>3.287462083305398E-2</v>
      </c>
      <c r="Q15" s="26">
        <f>+PIBTRIMcnst!Q15/PIBTRIMcnst!$C15</f>
        <v>0.11735238683941189</v>
      </c>
      <c r="R15" s="55">
        <f>+PIBTRIMcnst!R15/PIBTRIMcnst!$C15</f>
        <v>1.8649631896061634E-2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2:42" ht="15.75" x14ac:dyDescent="0.25">
      <c r="B16" s="35" t="s">
        <v>6</v>
      </c>
      <c r="C16" s="26">
        <f>+PIBTRIMcnst!C16/PIBTRIMcnst!$C16</f>
        <v>1</v>
      </c>
      <c r="D16" s="26">
        <f>+PIBTRIMcnst!D16/PIBTRIMcnst!$C16</f>
        <v>9.8241760385812407E-2</v>
      </c>
      <c r="E16" s="26">
        <f>+PIBTRIMcnst!E16/PIBTRIMcnst!$C16</f>
        <v>0.90175823961418766</v>
      </c>
      <c r="F16" s="26">
        <f>+PIBTRIMcnst!F16/PIBTRIMcnst!$C16</f>
        <v>9.7915515987923432E-2</v>
      </c>
      <c r="G16" s="26">
        <f>+PIBTRIMcnst!G16/PIBTRIMcnst!$C16</f>
        <v>1.01438887223187E-3</v>
      </c>
      <c r="H16" s="26">
        <f>+PIBTRIMcnst!H16/PIBTRIMcnst!$C16</f>
        <v>0.21746393882752682</v>
      </c>
      <c r="I16" s="26">
        <f>+PIBTRIMcnst!I16/PIBTRIMcnst!$C16</f>
        <v>4.1146235466739733E-2</v>
      </c>
      <c r="J16" s="26">
        <f>+PIBTRIMcnst!J16/PIBTRIMcnst!$C16</f>
        <v>2.6894746978718125E-2</v>
      </c>
      <c r="K16" s="26">
        <f>+PIBTRIMcnst!K16/PIBTRIMcnst!$C16</f>
        <v>0.18609612437897416</v>
      </c>
      <c r="L16" s="26">
        <f>+PIBTRIMcnst!L16/PIBTRIMcnst!$C16</f>
        <v>8.3013271553073947E-2</v>
      </c>
      <c r="M16" s="26">
        <f>+PIBTRIMcnst!M16/PIBTRIMcnst!$C16</f>
        <v>3.5371246511611186E-2</v>
      </c>
      <c r="N16" s="26">
        <f>+PIBTRIMcnst!N16/PIBTRIMcnst!$C16</f>
        <v>5.7552780135617404E-2</v>
      </c>
      <c r="O16" s="26">
        <f>+PIBTRIMcnst!O16/PIBTRIMcnst!$C16</f>
        <v>2.4953080437482539E-2</v>
      </c>
      <c r="P16" s="26">
        <f>+PIBTRIMcnst!P16/PIBTRIMcnst!$C16</f>
        <v>3.2435428587909411E-2</v>
      </c>
      <c r="Q16" s="26">
        <f>+PIBTRIMcnst!Q16/PIBTRIMcnst!$C16</f>
        <v>0.11658814890651641</v>
      </c>
      <c r="R16" s="55">
        <f>+PIBTRIMcnst!R16/PIBTRIMcnst!$C16</f>
        <v>1.8686667030137435E-2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2:42" ht="15.75" x14ac:dyDescent="0.25">
      <c r="B17" s="35" t="s">
        <v>7</v>
      </c>
      <c r="C17" s="26">
        <f>+PIBTRIMcnst!C17/PIBTRIMcnst!$C17</f>
        <v>1</v>
      </c>
      <c r="D17" s="26">
        <f>+PIBTRIMcnst!D17/PIBTRIMcnst!$C17</f>
        <v>9.6506374236757037E-2</v>
      </c>
      <c r="E17" s="26">
        <f>+PIBTRIMcnst!E17/PIBTRIMcnst!$C17</f>
        <v>0.9034936257632431</v>
      </c>
      <c r="F17" s="26">
        <f>+PIBTRIMcnst!F17/PIBTRIMcnst!$C17</f>
        <v>0.10956137237298573</v>
      </c>
      <c r="G17" s="26">
        <f>+PIBTRIMcnst!G17/PIBTRIMcnst!$C17</f>
        <v>9.9208918661814437E-4</v>
      </c>
      <c r="H17" s="26">
        <f>+PIBTRIMcnst!H17/PIBTRIMcnst!$C17</f>
        <v>0.20087442702452593</v>
      </c>
      <c r="I17" s="26">
        <f>+PIBTRIMcnst!I17/PIBTRIMcnst!$C17</f>
        <v>3.8984040746726206E-2</v>
      </c>
      <c r="J17" s="26">
        <f>+PIBTRIMcnst!J17/PIBTRIMcnst!$C17</f>
        <v>2.5897546346572296E-2</v>
      </c>
      <c r="K17" s="26">
        <f>+PIBTRIMcnst!K17/PIBTRIMcnst!$C17</f>
        <v>0.20696080189565266</v>
      </c>
      <c r="L17" s="26">
        <f>+PIBTRIMcnst!L17/PIBTRIMcnst!$C17</f>
        <v>7.8817550342214646E-2</v>
      </c>
      <c r="M17" s="26">
        <f>+PIBTRIMcnst!M17/PIBTRIMcnst!$C17</f>
        <v>3.422463738610472E-2</v>
      </c>
      <c r="N17" s="26">
        <f>+PIBTRIMcnst!N17/PIBTRIMcnst!$C17</f>
        <v>5.4721695987079787E-2</v>
      </c>
      <c r="O17" s="26">
        <f>+PIBTRIMcnst!O17/PIBTRIMcnst!$C17</f>
        <v>2.3119084480440321E-2</v>
      </c>
      <c r="P17" s="26">
        <f>+PIBTRIMcnst!P17/PIBTRIMcnst!$C17</f>
        <v>3.0819647557134143E-2</v>
      </c>
      <c r="Q17" s="26">
        <f>+PIBTRIMcnst!Q17/PIBTRIMcnst!$C17</f>
        <v>0.11664211917431574</v>
      </c>
      <c r="R17" s="55">
        <f>+PIBTRIMcnst!R17/PIBTRIMcnst!$C17</f>
        <v>1.8121386737127258E-2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2:42" ht="15.75" x14ac:dyDescent="0.25">
      <c r="B18" s="35" t="s">
        <v>11</v>
      </c>
      <c r="C18" s="26">
        <f>+PIBTRIMcnst!C18/PIBTRIMcnst!$C18</f>
        <v>1</v>
      </c>
      <c r="D18" s="26">
        <f>+PIBTRIMcnst!D18/PIBTRIMcnst!$C18</f>
        <v>8.9382234541506941E-2</v>
      </c>
      <c r="E18" s="26">
        <f>+PIBTRIMcnst!E18/PIBTRIMcnst!$C18</f>
        <v>0.91061776545849293</v>
      </c>
      <c r="F18" s="26">
        <f>+PIBTRIMcnst!F18/PIBTRIMcnst!$C18</f>
        <v>0.13491994029131724</v>
      </c>
      <c r="G18" s="26">
        <f>+PIBTRIMcnst!G18/PIBTRIMcnst!$C18</f>
        <v>1.1411994898204434E-3</v>
      </c>
      <c r="H18" s="26">
        <f>+PIBTRIMcnst!H18/PIBTRIMcnst!$C18</f>
        <v>0.20662693441140895</v>
      </c>
      <c r="I18" s="26">
        <f>+PIBTRIMcnst!I18/PIBTRIMcnst!$C18</f>
        <v>4.0187215189669959E-2</v>
      </c>
      <c r="J18" s="26">
        <f>+PIBTRIMcnst!J18/PIBTRIMcnst!$C18</f>
        <v>2.6030013828930932E-2</v>
      </c>
      <c r="K18" s="26">
        <f>+PIBTRIMcnst!K18/PIBTRIMcnst!$C18</f>
        <v>0.18867474533015494</v>
      </c>
      <c r="L18" s="26">
        <f>+PIBTRIMcnst!L18/PIBTRIMcnst!$C18</f>
        <v>8.1175851908409841E-2</v>
      </c>
      <c r="M18" s="26">
        <f>+PIBTRIMcnst!M18/PIBTRIMcnst!$C18</f>
        <v>3.4217429101577747E-2</v>
      </c>
      <c r="N18" s="26">
        <f>+PIBTRIMcnst!N18/PIBTRIMcnst!$C18</f>
        <v>5.4879197489039987E-2</v>
      </c>
      <c r="O18" s="26">
        <f>+PIBTRIMcnst!O18/PIBTRIMcnst!$C18</f>
        <v>2.1611590491341408E-2</v>
      </c>
      <c r="P18" s="26">
        <f>+PIBTRIMcnst!P18/PIBTRIMcnst!$C18</f>
        <v>3.0962307222911243E-2</v>
      </c>
      <c r="Q18" s="26">
        <f>+PIBTRIMcnst!Q18/PIBTRIMcnst!$C18</f>
        <v>0.10875242690936811</v>
      </c>
      <c r="R18" s="55">
        <f>+PIBTRIMcnst!R18/PIBTRIMcnst!$C18</f>
        <v>1.856108620545785E-2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2:42" ht="15.75" x14ac:dyDescent="0.25">
      <c r="B19" s="35" t="s">
        <v>5</v>
      </c>
      <c r="C19" s="26">
        <f>+PIBTRIMcnst!C19/PIBTRIMcnst!$C19</f>
        <v>1</v>
      </c>
      <c r="D19" s="26">
        <f>+PIBTRIMcnst!D19/PIBTRIMcnst!$C19</f>
        <v>9.4896395086662672E-2</v>
      </c>
      <c r="E19" s="26">
        <f>+PIBTRIMcnst!E19/PIBTRIMcnst!$C19</f>
        <v>0.90510360491333719</v>
      </c>
      <c r="F19" s="26">
        <f>+PIBTRIMcnst!F19/PIBTRIMcnst!$C19</f>
        <v>0.1065767311158503</v>
      </c>
      <c r="G19" s="26">
        <f>+PIBTRIMcnst!G19/PIBTRIMcnst!$C19</f>
        <v>1.095691021934291E-3</v>
      </c>
      <c r="H19" s="26">
        <f>+PIBTRIMcnst!H19/PIBTRIMcnst!$C19</f>
        <v>0.22264933935378844</v>
      </c>
      <c r="I19" s="26">
        <f>+PIBTRIMcnst!I19/PIBTRIMcnst!$C19</f>
        <v>4.0841935604690655E-2</v>
      </c>
      <c r="J19" s="26">
        <f>+PIBTRIMcnst!J19/PIBTRIMcnst!$C19</f>
        <v>2.7159477785609759E-2</v>
      </c>
      <c r="K19" s="26">
        <f>+PIBTRIMcnst!K19/PIBTRIMcnst!$C19</f>
        <v>0.18212600709371929</v>
      </c>
      <c r="L19" s="26">
        <f>+PIBTRIMcnst!L19/PIBTRIMcnst!$C19</f>
        <v>8.1271478701946745E-2</v>
      </c>
      <c r="M19" s="26">
        <f>+PIBTRIMcnst!M19/PIBTRIMcnst!$C19</f>
        <v>3.4899915550258613E-2</v>
      </c>
      <c r="N19" s="26">
        <f>+PIBTRIMcnst!N19/PIBTRIMcnst!$C19</f>
        <v>5.6198796895550358E-2</v>
      </c>
      <c r="O19" s="26">
        <f>+PIBTRIMcnst!O19/PIBTRIMcnst!$C19</f>
        <v>2.526591306164977E-2</v>
      </c>
      <c r="P19" s="26">
        <f>+PIBTRIMcnst!P19/PIBTRIMcnst!$C19</f>
        <v>3.1704320742411723E-2</v>
      </c>
      <c r="Q19" s="26">
        <f>+PIBTRIMcnst!Q19/PIBTRIMcnst!$C19</f>
        <v>0.11495176788898458</v>
      </c>
      <c r="R19" s="55">
        <f>+PIBTRIMcnst!R19/PIBTRIMcnst!$C19</f>
        <v>1.9637769903057285E-2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2:42" ht="15.75" x14ac:dyDescent="0.25">
      <c r="B20" s="35" t="s">
        <v>6</v>
      </c>
      <c r="C20" s="26">
        <f>+PIBTRIMcnst!C20/PIBTRIMcnst!$C20</f>
        <v>1</v>
      </c>
      <c r="D20" s="26">
        <f>+PIBTRIMcnst!D20/PIBTRIMcnst!$C20</f>
        <v>9.8990470116386883E-2</v>
      </c>
      <c r="E20" s="26">
        <f>+PIBTRIMcnst!E20/PIBTRIMcnst!$C20</f>
        <v>0.90100952988361327</v>
      </c>
      <c r="F20" s="26">
        <f>+PIBTRIMcnst!F20/PIBTRIMcnst!$C20</f>
        <v>0.10089577798057728</v>
      </c>
      <c r="G20" s="26">
        <f>+PIBTRIMcnst!G20/PIBTRIMcnst!$C20</f>
        <v>1.0531266891627717E-3</v>
      </c>
      <c r="H20" s="26">
        <f>+PIBTRIMcnst!H20/PIBTRIMcnst!$C20</f>
        <v>0.21278380790766824</v>
      </c>
      <c r="I20" s="26">
        <f>+PIBTRIMcnst!I20/PIBTRIMcnst!$C20</f>
        <v>4.1829134503709578E-2</v>
      </c>
      <c r="J20" s="26">
        <f>+PIBTRIMcnst!J20/PIBTRIMcnst!$C20</f>
        <v>2.7827536429566212E-2</v>
      </c>
      <c r="K20" s="26">
        <f>+PIBTRIMcnst!K20/PIBTRIMcnst!$C20</f>
        <v>0.1886449804966801</v>
      </c>
      <c r="L20" s="26">
        <f>+PIBTRIMcnst!L20/PIBTRIMcnst!$C20</f>
        <v>8.4058195185694976E-2</v>
      </c>
      <c r="M20" s="26">
        <f>+PIBTRIMcnst!M20/PIBTRIMcnst!$C20</f>
        <v>3.5831564870410351E-2</v>
      </c>
      <c r="N20" s="26">
        <f>+PIBTRIMcnst!N20/PIBTRIMcnst!$C20</f>
        <v>5.6590865945984038E-2</v>
      </c>
      <c r="O20" s="26">
        <f>+PIBTRIMcnst!O20/PIBTRIMcnst!$C20</f>
        <v>2.4906715260867334E-2</v>
      </c>
      <c r="P20" s="26">
        <f>+PIBTRIMcnst!P20/PIBTRIMcnst!$C20</f>
        <v>3.1889384371008758E-2</v>
      </c>
      <c r="Q20" s="26">
        <f>+PIBTRIMcnst!Q20/PIBTRIMcnst!$C20</f>
        <v>0.11448587344128233</v>
      </c>
      <c r="R20" s="55">
        <f>+PIBTRIMcnst!R20/PIBTRIMcnst!$C20</f>
        <v>1.9787433198998696E-2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2:42" ht="15.75" x14ac:dyDescent="0.25">
      <c r="B21" s="35" t="s">
        <v>7</v>
      </c>
      <c r="C21" s="26">
        <f>+PIBTRIMcnst!C21/PIBTRIMcnst!$C21</f>
        <v>1</v>
      </c>
      <c r="D21" s="26">
        <f>+PIBTRIMcnst!D21/PIBTRIMcnst!$C21</f>
        <v>0.10138558786250684</v>
      </c>
      <c r="E21" s="26">
        <f>+PIBTRIMcnst!E21/PIBTRIMcnst!$C21</f>
        <v>0.89861441213749305</v>
      </c>
      <c r="F21" s="26">
        <f>+PIBTRIMcnst!F21/PIBTRIMcnst!$C21</f>
        <v>0.10431809202667311</v>
      </c>
      <c r="G21" s="26">
        <f>+PIBTRIMcnst!G21/PIBTRIMcnst!$C21</f>
        <v>1.0200047597039227E-3</v>
      </c>
      <c r="H21" s="26">
        <f>+PIBTRIMcnst!H21/PIBTRIMcnst!$C21</f>
        <v>0.19758307545863199</v>
      </c>
      <c r="I21" s="26">
        <f>+PIBTRIMcnst!I21/PIBTRIMcnst!$C21</f>
        <v>4.337119225862851E-2</v>
      </c>
      <c r="J21" s="26">
        <f>+PIBTRIMcnst!J21/PIBTRIMcnst!$C21</f>
        <v>2.6948157614795042E-2</v>
      </c>
      <c r="K21" s="26">
        <f>+PIBTRIMcnst!K21/PIBTRIMcnst!$C21</f>
        <v>0.2040424282290462</v>
      </c>
      <c r="L21" s="26">
        <f>+PIBTRIMcnst!L21/PIBTRIMcnst!$C21</f>
        <v>8.0709627944205858E-2</v>
      </c>
      <c r="M21" s="26">
        <f>+PIBTRIMcnst!M21/PIBTRIMcnst!$C21</f>
        <v>3.5335586340636799E-2</v>
      </c>
      <c r="N21" s="26">
        <f>+PIBTRIMcnst!N21/PIBTRIMcnst!$C21</f>
        <v>5.46491731788461E-2</v>
      </c>
      <c r="O21" s="26">
        <f>+PIBTRIMcnst!O21/PIBTRIMcnst!$C21</f>
        <v>2.3797825731493315E-2</v>
      </c>
      <c r="P21" s="26">
        <f>+PIBTRIMcnst!P21/PIBTRIMcnst!$C21</f>
        <v>3.0744662614629544E-2</v>
      </c>
      <c r="Q21" s="26">
        <f>+PIBTRIMcnst!Q21/PIBTRIMcnst!$C21</f>
        <v>0.11592702041120026</v>
      </c>
      <c r="R21" s="55">
        <f>+PIBTRIMcnst!R21/PIBTRIMcnst!$C21</f>
        <v>1.9832434430997616E-2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2:42" ht="15.75" x14ac:dyDescent="0.25">
      <c r="B22" s="35" t="s">
        <v>12</v>
      </c>
      <c r="C22" s="26">
        <f>+PIBTRIMcnst!C22/PIBTRIMcnst!$C22</f>
        <v>1</v>
      </c>
      <c r="D22" s="26">
        <f>+PIBTRIMcnst!D22/PIBTRIMcnst!$C22</f>
        <v>9.0555291279343614E-2</v>
      </c>
      <c r="E22" s="26">
        <f>+PIBTRIMcnst!E22/PIBTRIMcnst!$C22</f>
        <v>0.90944470872065641</v>
      </c>
      <c r="F22" s="26">
        <f>+PIBTRIMcnst!F22/PIBTRIMcnst!$C22</f>
        <v>0.13511566818078125</v>
      </c>
      <c r="G22" s="26">
        <f>+PIBTRIMcnst!G22/PIBTRIMcnst!$C22</f>
        <v>1.0823960155259443E-3</v>
      </c>
      <c r="H22" s="26">
        <f>+PIBTRIMcnst!H22/PIBTRIMcnst!$C22</f>
        <v>0.20502808800822514</v>
      </c>
      <c r="I22" s="26">
        <f>+PIBTRIMcnst!I22/PIBTRIMcnst!$C22</f>
        <v>4.3156769082209036E-2</v>
      </c>
      <c r="J22" s="26">
        <f>+PIBTRIMcnst!J22/PIBTRIMcnst!$C22</f>
        <v>2.5758684308361413E-2</v>
      </c>
      <c r="K22" s="26">
        <f>+PIBTRIMcnst!K22/PIBTRIMcnst!$C22</f>
        <v>0.19175177291996634</v>
      </c>
      <c r="L22" s="26">
        <f>+PIBTRIMcnst!L22/PIBTRIMcnst!$C22</f>
        <v>8.2537578204660303E-2</v>
      </c>
      <c r="M22" s="26">
        <f>+PIBTRIMcnst!M22/PIBTRIMcnst!$C22</f>
        <v>3.338616912732939E-2</v>
      </c>
      <c r="N22" s="26">
        <f>+PIBTRIMcnst!N22/PIBTRIMcnst!$C22</f>
        <v>5.2421905408326336E-2</v>
      </c>
      <c r="O22" s="26">
        <f>+PIBTRIMcnst!O22/PIBTRIMcnst!$C22</f>
        <v>2.3208204806615205E-2</v>
      </c>
      <c r="P22" s="26">
        <f>+PIBTRIMcnst!P22/PIBTRIMcnst!$C22</f>
        <v>2.9440634443517126E-2</v>
      </c>
      <c r="Q22" s="26">
        <f>+PIBTRIMcnst!Q22/PIBTRIMcnst!$C22</f>
        <v>0.10558080747414436</v>
      </c>
      <c r="R22" s="55">
        <f>+PIBTRIMcnst!R22/PIBTRIMcnst!$C22</f>
        <v>1.9023969259005458E-2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2:42" ht="15.75" x14ac:dyDescent="0.25">
      <c r="B23" s="35" t="s">
        <v>5</v>
      </c>
      <c r="C23" s="26">
        <f>+PIBTRIMcnst!C23/PIBTRIMcnst!$C23</f>
        <v>1</v>
      </c>
      <c r="D23" s="26">
        <f>+PIBTRIMcnst!D23/PIBTRIMcnst!$C23</f>
        <v>9.2121046525797876E-2</v>
      </c>
      <c r="E23" s="26">
        <f>+PIBTRIMcnst!E23/PIBTRIMcnst!$C23</f>
        <v>0.907878953474202</v>
      </c>
      <c r="F23" s="26">
        <f>+PIBTRIMcnst!F23/PIBTRIMcnst!$C23</f>
        <v>0.10888463423730899</v>
      </c>
      <c r="G23" s="26">
        <f>+PIBTRIMcnst!G23/PIBTRIMcnst!$C23</f>
        <v>1.0854731031203816E-3</v>
      </c>
      <c r="H23" s="26">
        <f>+PIBTRIMcnst!H23/PIBTRIMcnst!$C23</f>
        <v>0.22356336893443934</v>
      </c>
      <c r="I23" s="26">
        <f>+PIBTRIMcnst!I23/PIBTRIMcnst!$C23</f>
        <v>4.326968937991215E-2</v>
      </c>
      <c r="J23" s="26">
        <f>+PIBTRIMcnst!J23/PIBTRIMcnst!$C23</f>
        <v>2.7278676666698101E-2</v>
      </c>
      <c r="K23" s="26">
        <f>+PIBTRIMcnst!K23/PIBTRIMcnst!$C23</f>
        <v>0.17813572144787204</v>
      </c>
      <c r="L23" s="26">
        <f>+PIBTRIMcnst!L23/PIBTRIMcnst!$C23</f>
        <v>8.5317611751954806E-2</v>
      </c>
      <c r="M23" s="26">
        <f>+PIBTRIMcnst!M23/PIBTRIMcnst!$C23</f>
        <v>3.4974205027215127E-2</v>
      </c>
      <c r="N23" s="26">
        <f>+PIBTRIMcnst!N23/PIBTRIMcnst!$C23</f>
        <v>5.6165166149712183E-2</v>
      </c>
      <c r="O23" s="26">
        <f>+PIBTRIMcnst!O23/PIBTRIMcnst!$C23</f>
        <v>2.4087875940316673E-2</v>
      </c>
      <c r="P23" s="26">
        <f>+PIBTRIMcnst!P23/PIBTRIMcnst!$C23</f>
        <v>3.1334046481483295E-2</v>
      </c>
      <c r="Q23" s="26">
        <f>+PIBTRIMcnst!Q23/PIBTRIMcnst!$C23</f>
        <v>0.11401687731060765</v>
      </c>
      <c r="R23" s="55">
        <f>+PIBTRIMcnst!R23/PIBTRIMcnst!$C23</f>
        <v>2.023439295643854E-2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2:42" ht="15.75" x14ac:dyDescent="0.25">
      <c r="B24" s="35" t="s">
        <v>6</v>
      </c>
      <c r="C24" s="26">
        <f>+PIBTRIMcnst!C24/PIBTRIMcnst!$C24</f>
        <v>1</v>
      </c>
      <c r="D24" s="26">
        <f>+PIBTRIMcnst!D24/PIBTRIMcnst!$C24</f>
        <v>9.6840494213399325E-2</v>
      </c>
      <c r="E24" s="26">
        <f>+PIBTRIMcnst!E24/PIBTRIMcnst!$C24</f>
        <v>0.90315950578660065</v>
      </c>
      <c r="F24" s="26">
        <f>+PIBTRIMcnst!F24/PIBTRIMcnst!$C24</f>
        <v>0.10201312206260432</v>
      </c>
      <c r="G24" s="26">
        <f>+PIBTRIMcnst!G24/PIBTRIMcnst!$C24</f>
        <v>9.6424173407825739E-4</v>
      </c>
      <c r="H24" s="26">
        <f>+PIBTRIMcnst!H24/PIBTRIMcnst!$C24</f>
        <v>0.21227443317579672</v>
      </c>
      <c r="I24" s="26">
        <f>+PIBTRIMcnst!I24/PIBTRIMcnst!$C24</f>
        <v>4.4042303510920741E-2</v>
      </c>
      <c r="J24" s="26">
        <f>+PIBTRIMcnst!J24/PIBTRIMcnst!$C24</f>
        <v>2.7064549460801925E-2</v>
      </c>
      <c r="K24" s="26">
        <f>+PIBTRIMcnst!K24/PIBTRIMcnst!$C24</f>
        <v>0.1904097415753184</v>
      </c>
      <c r="L24" s="26">
        <f>+PIBTRIMcnst!L24/PIBTRIMcnst!$C24</f>
        <v>8.5634436086844012E-2</v>
      </c>
      <c r="M24" s="26">
        <f>+PIBTRIMcnst!M24/PIBTRIMcnst!$C24</f>
        <v>3.4975989958979464E-2</v>
      </c>
      <c r="N24" s="26">
        <f>+PIBTRIMcnst!N24/PIBTRIMcnst!$C24</f>
        <v>5.5942005640754813E-2</v>
      </c>
      <c r="O24" s="26">
        <f>+PIBTRIMcnst!O24/PIBTRIMcnst!$C24</f>
        <v>2.4016598592801044E-2</v>
      </c>
      <c r="P24" s="26">
        <f>+PIBTRIMcnst!P24/PIBTRIMcnst!$C24</f>
        <v>3.0845512114108988E-2</v>
      </c>
      <c r="Q24" s="26">
        <f>+PIBTRIMcnst!Q24/PIBTRIMcnst!$C24</f>
        <v>0.11468300232046749</v>
      </c>
      <c r="R24" s="55">
        <f>+PIBTRIMcnst!R24/PIBTRIMcnst!$C24</f>
        <v>1.9706430446875499E-2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2:42" ht="15.75" x14ac:dyDescent="0.25">
      <c r="B25" s="35" t="s">
        <v>7</v>
      </c>
      <c r="C25" s="26">
        <f>+PIBTRIMcnst!C25/PIBTRIMcnst!$C25</f>
        <v>1</v>
      </c>
      <c r="D25" s="26">
        <f>+PIBTRIMcnst!D25/PIBTRIMcnst!$C25</f>
        <v>9.4218525371225992E-2</v>
      </c>
      <c r="E25" s="26">
        <f>+PIBTRIMcnst!E25/PIBTRIMcnst!$C25</f>
        <v>0.9057814746287739</v>
      </c>
      <c r="F25" s="26">
        <f>+PIBTRIMcnst!F25/PIBTRIMcnst!$C25</f>
        <v>0.11424554168880546</v>
      </c>
      <c r="G25" s="26">
        <f>+PIBTRIMcnst!G25/PIBTRIMcnst!$C25</f>
        <v>8.5819869807485228E-4</v>
      </c>
      <c r="H25" s="26">
        <f>+PIBTRIMcnst!H25/PIBTRIMcnst!$C25</f>
        <v>0.20051055905899909</v>
      </c>
      <c r="I25" s="26">
        <f>+PIBTRIMcnst!I25/PIBTRIMcnst!$C25</f>
        <v>4.1763838955729646E-2</v>
      </c>
      <c r="J25" s="26">
        <f>+PIBTRIMcnst!J25/PIBTRIMcnst!$C25</f>
        <v>2.7029881034444474E-2</v>
      </c>
      <c r="K25" s="26">
        <f>+PIBTRIMcnst!K25/PIBTRIMcnst!$C25</f>
        <v>0.19987525761054301</v>
      </c>
      <c r="L25" s="26">
        <f>+PIBTRIMcnst!L25/PIBTRIMcnst!$C25</f>
        <v>8.4332939421992659E-2</v>
      </c>
      <c r="M25" s="26">
        <f>+PIBTRIMcnst!M25/PIBTRIMcnst!$C25</f>
        <v>3.4419379832305336E-2</v>
      </c>
      <c r="N25" s="26">
        <f>+PIBTRIMcnst!N25/PIBTRIMcnst!$C25</f>
        <v>5.4915992817388813E-2</v>
      </c>
      <c r="O25" s="26">
        <f>+PIBTRIMcnst!O25/PIBTRIMcnst!$C25</f>
        <v>2.311782726849566E-2</v>
      </c>
      <c r="P25" s="26">
        <f>+PIBTRIMcnst!P25/PIBTRIMcnst!$C25</f>
        <v>2.9750564425327121E-2</v>
      </c>
      <c r="Q25" s="26">
        <f>+PIBTRIMcnst!Q25/PIBTRIMcnst!$C25</f>
        <v>0.11428806909093613</v>
      </c>
      <c r="R25" s="55">
        <f>+PIBTRIMcnst!R25/PIBTRIMcnst!$C25</f>
        <v>1.9326575274268301E-2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2:42" ht="15.75" x14ac:dyDescent="0.25">
      <c r="B26" s="35" t="s">
        <v>13</v>
      </c>
      <c r="C26" s="26">
        <f>+PIBTRIMcnst!C26/PIBTRIMcnst!$C26</f>
        <v>1</v>
      </c>
      <c r="D26" s="26">
        <f>+PIBTRIMcnst!D26/PIBTRIMcnst!$C26</f>
        <v>9.160353953441952E-2</v>
      </c>
      <c r="E26" s="26">
        <f>+PIBTRIMcnst!E26/PIBTRIMcnst!$C26</f>
        <v>0.90839646046558042</v>
      </c>
      <c r="F26" s="26">
        <f>+PIBTRIMcnst!F26/PIBTRIMcnst!$C26</f>
        <v>0.13447232211776841</v>
      </c>
      <c r="G26" s="26">
        <f>+PIBTRIMcnst!G26/PIBTRIMcnst!$C26</f>
        <v>1.0450239975934657E-3</v>
      </c>
      <c r="H26" s="26">
        <f>+PIBTRIMcnst!H26/PIBTRIMcnst!$C26</f>
        <v>0.20558849376627431</v>
      </c>
      <c r="I26" s="26">
        <f>+PIBTRIMcnst!I26/PIBTRIMcnst!$C26</f>
        <v>3.6449749318888891E-2</v>
      </c>
      <c r="J26" s="26">
        <f>+PIBTRIMcnst!J26/PIBTRIMcnst!$C26</f>
        <v>2.629858001850131E-2</v>
      </c>
      <c r="K26" s="26">
        <f>+PIBTRIMcnst!K26/PIBTRIMcnst!$C26</f>
        <v>0.18790300134126611</v>
      </c>
      <c r="L26" s="26">
        <f>+PIBTRIMcnst!L26/PIBTRIMcnst!$C26</f>
        <v>8.6436606966186366E-2</v>
      </c>
      <c r="M26" s="26">
        <f>+PIBTRIMcnst!M26/PIBTRIMcnst!$C26</f>
        <v>3.3805665659477978E-2</v>
      </c>
      <c r="N26" s="26">
        <f>+PIBTRIMcnst!N26/PIBTRIMcnst!$C26</f>
        <v>5.3880084736787057E-2</v>
      </c>
      <c r="O26" s="26">
        <f>+PIBTRIMcnst!O26/PIBTRIMcnst!$C26</f>
        <v>2.2893045077250884E-2</v>
      </c>
      <c r="P26" s="26">
        <f>+PIBTRIMcnst!P26/PIBTRIMcnst!$C26</f>
        <v>2.8466240073601091E-2</v>
      </c>
      <c r="Q26" s="26">
        <f>+PIBTRIMcnst!Q26/PIBTRIMcnst!$C26</f>
        <v>0.11064175528328697</v>
      </c>
      <c r="R26" s="55">
        <f>+PIBTRIMcnst!R26/PIBTRIMcnst!$C26</f>
        <v>1.94841078913023E-2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2:42" ht="15.75" x14ac:dyDescent="0.25">
      <c r="B27" s="35" t="s">
        <v>5</v>
      </c>
      <c r="C27" s="26">
        <f>+PIBTRIMcnst!C27/PIBTRIMcnst!$C27</f>
        <v>1</v>
      </c>
      <c r="D27" s="26">
        <f>+PIBTRIMcnst!D27/PIBTRIMcnst!$C27</f>
        <v>9.5004009198728145E-2</v>
      </c>
      <c r="E27" s="26">
        <f>+PIBTRIMcnst!E27/PIBTRIMcnst!$C27</f>
        <v>0.90499599080127191</v>
      </c>
      <c r="F27" s="26">
        <f>+PIBTRIMcnst!F27/PIBTRIMcnst!$C27</f>
        <v>0.11468036625971978</v>
      </c>
      <c r="G27" s="26">
        <f>+PIBTRIMcnst!G27/PIBTRIMcnst!$C27</f>
        <v>1.0357640402670315E-3</v>
      </c>
      <c r="H27" s="26">
        <f>+PIBTRIMcnst!H27/PIBTRIMcnst!$C27</f>
        <v>0.22020529219613394</v>
      </c>
      <c r="I27" s="26">
        <f>+PIBTRIMcnst!I27/PIBTRIMcnst!$C27</f>
        <v>3.5090798690393374E-2</v>
      </c>
      <c r="J27" s="26">
        <f>+PIBTRIMcnst!J27/PIBTRIMcnst!$C27</f>
        <v>2.8341835061457338E-2</v>
      </c>
      <c r="K27" s="26">
        <f>+PIBTRIMcnst!K27/PIBTRIMcnst!$C27</f>
        <v>0.17381543347897829</v>
      </c>
      <c r="L27" s="26">
        <f>+PIBTRIMcnst!L27/PIBTRIMcnst!$C27</f>
        <v>8.8992232235991175E-2</v>
      </c>
      <c r="M27" s="26">
        <f>+PIBTRIMcnst!M27/PIBTRIMcnst!$C27</f>
        <v>3.556496458070843E-2</v>
      </c>
      <c r="N27" s="26">
        <f>+PIBTRIMcnst!N27/PIBTRIMcnst!$C27</f>
        <v>5.7479532988972661E-2</v>
      </c>
      <c r="O27" s="26">
        <f>+PIBTRIMcnst!O27/PIBTRIMcnst!$C27</f>
        <v>2.4500046620947312E-2</v>
      </c>
      <c r="P27" s="26">
        <f>+PIBTRIMcnst!P27/PIBTRIMcnst!$C27</f>
        <v>2.9838535864665536E-2</v>
      </c>
      <c r="Q27" s="26">
        <f>+PIBTRIMcnst!Q27/PIBTRIMcnst!$C27</f>
        <v>0.11641685544399362</v>
      </c>
      <c r="R27" s="55">
        <f>+PIBTRIMcnst!R27/PIBTRIMcnst!$C27</f>
        <v>2.0965666660956721E-2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2:42" ht="15.75" x14ac:dyDescent="0.25">
      <c r="B28" s="35" t="s">
        <v>6</v>
      </c>
      <c r="C28" s="26">
        <f>+PIBTRIMcnst!C28/PIBTRIMcnst!$C28</f>
        <v>1</v>
      </c>
      <c r="D28" s="26">
        <f>+PIBTRIMcnst!D28/PIBTRIMcnst!$C28</f>
        <v>9.9657126107654204E-2</v>
      </c>
      <c r="E28" s="26">
        <f>+PIBTRIMcnst!E28/PIBTRIMcnst!$C28</f>
        <v>0.9003428738923458</v>
      </c>
      <c r="F28" s="26">
        <f>+PIBTRIMcnst!F28/PIBTRIMcnst!$C28</f>
        <v>0.10984476831645343</v>
      </c>
      <c r="G28" s="26">
        <f>+PIBTRIMcnst!G28/PIBTRIMcnst!$C28</f>
        <v>8.8650145791617117E-4</v>
      </c>
      <c r="H28" s="26">
        <f>+PIBTRIMcnst!H28/PIBTRIMcnst!$C28</f>
        <v>0.21199966190731323</v>
      </c>
      <c r="I28" s="26">
        <f>+PIBTRIMcnst!I28/PIBTRIMcnst!$C28</f>
        <v>3.5399192684884694E-2</v>
      </c>
      <c r="J28" s="26">
        <f>+PIBTRIMcnst!J28/PIBTRIMcnst!$C28</f>
        <v>2.810868676924292E-2</v>
      </c>
      <c r="K28" s="26">
        <f>+PIBTRIMcnst!K28/PIBTRIMcnst!$C28</f>
        <v>0.17869575997180698</v>
      </c>
      <c r="L28" s="26">
        <f>+PIBTRIMcnst!L28/PIBTRIMcnst!$C28</f>
        <v>8.9801703254483153E-2</v>
      </c>
      <c r="M28" s="26">
        <f>+PIBTRIMcnst!M28/PIBTRIMcnst!$C28</f>
        <v>3.6354457703041264E-2</v>
      </c>
      <c r="N28" s="26">
        <f>+PIBTRIMcnst!N28/PIBTRIMcnst!$C28</f>
        <v>5.7443390437597573E-2</v>
      </c>
      <c r="O28" s="26">
        <f>+PIBTRIMcnst!O28/PIBTRIMcnst!$C28</f>
        <v>2.5318686740131494E-2</v>
      </c>
      <c r="P28" s="26">
        <f>+PIBTRIMcnst!P28/PIBTRIMcnst!$C28</f>
        <v>2.9496084797956325E-2</v>
      </c>
      <c r="Q28" s="26">
        <f>+PIBTRIMcnst!Q28/PIBTRIMcnst!$C28</f>
        <v>0.11836042948555851</v>
      </c>
      <c r="R28" s="55">
        <f>+PIBTRIMcnst!R28/PIBTRIMcnst!$C28</f>
        <v>2.1366449634039924E-2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2:42" ht="15.75" x14ac:dyDescent="0.25">
      <c r="B29" s="35" t="s">
        <v>7</v>
      </c>
      <c r="C29" s="26">
        <f>+PIBTRIMcnst!C29/PIBTRIMcnst!$C29</f>
        <v>1</v>
      </c>
      <c r="D29" s="26">
        <f>+PIBTRIMcnst!D29/PIBTRIMcnst!$C29</f>
        <v>0.1091166869524331</v>
      </c>
      <c r="E29" s="26">
        <f>+PIBTRIMcnst!E29/PIBTRIMcnst!$C29</f>
        <v>0.89088331304756685</v>
      </c>
      <c r="F29" s="26">
        <f>+PIBTRIMcnst!F29/PIBTRIMcnst!$C29</f>
        <v>0.10651911706885833</v>
      </c>
      <c r="G29" s="26">
        <f>+PIBTRIMcnst!G29/PIBTRIMcnst!$C29</f>
        <v>8.0674403934218389E-4</v>
      </c>
      <c r="H29" s="26">
        <f>+PIBTRIMcnst!H29/PIBTRIMcnst!$C29</f>
        <v>0.20102218689522991</v>
      </c>
      <c r="I29" s="26">
        <f>+PIBTRIMcnst!I29/PIBTRIMcnst!$C29</f>
        <v>3.3267851719561654E-2</v>
      </c>
      <c r="J29" s="26">
        <f>+PIBTRIMcnst!J29/PIBTRIMcnst!$C29</f>
        <v>2.6305787763524061E-2</v>
      </c>
      <c r="K29" s="26">
        <f>+PIBTRIMcnst!K29/PIBTRIMcnst!$C29</f>
        <v>0.2072515836049893</v>
      </c>
      <c r="L29" s="26">
        <f>+PIBTRIMcnst!L29/PIBTRIMcnst!$C29</f>
        <v>8.5782082126919054E-2</v>
      </c>
      <c r="M29" s="26">
        <f>+PIBTRIMcnst!M29/PIBTRIMcnst!$C29</f>
        <v>3.4122285242393156E-2</v>
      </c>
      <c r="N29" s="26">
        <f>+PIBTRIMcnst!N29/PIBTRIMcnst!$C29</f>
        <v>5.31687854081275E-2</v>
      </c>
      <c r="O29" s="26">
        <f>+PIBTRIMcnst!O29/PIBTRIMcnst!$C29</f>
        <v>2.3042256725224662E-2</v>
      </c>
      <c r="P29" s="26">
        <f>+PIBTRIMcnst!P29/PIBTRIMcnst!$C29</f>
        <v>2.7176522624176531E-2</v>
      </c>
      <c r="Q29" s="26">
        <f>+PIBTRIMcnst!Q29/PIBTRIMcnst!$C29</f>
        <v>0.1126498088566727</v>
      </c>
      <c r="R29" s="55">
        <f>+PIBTRIMcnst!R29/PIBTRIMcnst!$C29</f>
        <v>2.0231699027452341E-2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2:42" ht="15.75" x14ac:dyDescent="0.25">
      <c r="B30" s="35" t="s">
        <v>14</v>
      </c>
      <c r="C30" s="26">
        <f>+PIBTRIMcnst!C30/PIBTRIMcnst!$C30</f>
        <v>1</v>
      </c>
      <c r="D30" s="26">
        <f>+PIBTRIMcnst!D30/PIBTRIMcnst!$C30</f>
        <v>8.6026803420769793E-2</v>
      </c>
      <c r="E30" s="26">
        <f>+PIBTRIMcnst!E30/PIBTRIMcnst!$C30</f>
        <v>0.91397319657923026</v>
      </c>
      <c r="F30" s="26">
        <f>+PIBTRIMcnst!F30/PIBTRIMcnst!$C30</f>
        <v>0.13495222777431451</v>
      </c>
      <c r="G30" s="26">
        <f>+PIBTRIMcnst!G30/PIBTRIMcnst!$C30</f>
        <v>9.782999598415775E-4</v>
      </c>
      <c r="H30" s="26">
        <f>+PIBTRIMcnst!H30/PIBTRIMcnst!$C30</f>
        <v>0.21098569550859853</v>
      </c>
      <c r="I30" s="26">
        <f>+PIBTRIMcnst!I30/PIBTRIMcnst!$C30</f>
        <v>3.3241554788344022E-2</v>
      </c>
      <c r="J30" s="26">
        <f>+PIBTRIMcnst!J30/PIBTRIMcnst!$C30</f>
        <v>2.7090852763220034E-2</v>
      </c>
      <c r="K30" s="26">
        <f>+PIBTRIMcnst!K30/PIBTRIMcnst!$C30</f>
        <v>0.1785354543739697</v>
      </c>
      <c r="L30" s="26">
        <f>+PIBTRIMcnst!L30/PIBTRIMcnst!$C30</f>
        <v>9.2184640237601617E-2</v>
      </c>
      <c r="M30" s="26">
        <f>+PIBTRIMcnst!M30/PIBTRIMcnst!$C30</f>
        <v>3.607264549852425E-2</v>
      </c>
      <c r="N30" s="26">
        <f>+PIBTRIMcnst!N30/PIBTRIMcnst!$C30</f>
        <v>5.559141771195053E-2</v>
      </c>
      <c r="O30" s="26">
        <f>+PIBTRIMcnst!O30/PIBTRIMcnst!$C30</f>
        <v>2.3597152948902109E-2</v>
      </c>
      <c r="P30" s="26">
        <f>+PIBTRIMcnst!P30/PIBTRIMcnst!$C30</f>
        <v>2.8470064833028681E-2</v>
      </c>
      <c r="Q30" s="26">
        <f>+PIBTRIMcnst!Q30/PIBTRIMcnst!$C30</f>
        <v>0.11266716578807452</v>
      </c>
      <c r="R30" s="55">
        <f>+PIBTRIMcnst!R30/PIBTRIMcnst!$C30</f>
        <v>2.039397560713992E-2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2:42" ht="15.75" x14ac:dyDescent="0.25">
      <c r="B31" s="35" t="s">
        <v>5</v>
      </c>
      <c r="C31" s="26">
        <f>+PIBTRIMcnst!C31/PIBTRIMcnst!$C31</f>
        <v>1</v>
      </c>
      <c r="D31" s="26">
        <f>+PIBTRIMcnst!D31/PIBTRIMcnst!$C31</f>
        <v>0.10230044828622087</v>
      </c>
      <c r="E31" s="26">
        <f>+PIBTRIMcnst!E31/PIBTRIMcnst!$C31</f>
        <v>0.89769955171377913</v>
      </c>
      <c r="F31" s="26">
        <f>+PIBTRIMcnst!F31/PIBTRIMcnst!$C31</f>
        <v>0.1073206683698982</v>
      </c>
      <c r="G31" s="26">
        <f>+PIBTRIMcnst!G31/PIBTRIMcnst!$C31</f>
        <v>1.0667985597019927E-3</v>
      </c>
      <c r="H31" s="26">
        <f>+PIBTRIMcnst!H31/PIBTRIMcnst!$C31</f>
        <v>0.22765973439967924</v>
      </c>
      <c r="I31" s="26">
        <f>+PIBTRIMcnst!I31/PIBTRIMcnst!$C31</f>
        <v>3.240180578057681E-2</v>
      </c>
      <c r="J31" s="26">
        <f>+PIBTRIMcnst!J31/PIBTRIMcnst!$C31</f>
        <v>2.7162409318999527E-2</v>
      </c>
      <c r="K31" s="26">
        <f>+PIBTRIMcnst!K31/PIBTRIMcnst!$C31</f>
        <v>0.18125203552072175</v>
      </c>
      <c r="L31" s="26">
        <f>+PIBTRIMcnst!L31/PIBTRIMcnst!$C31</f>
        <v>9.0536947019118144E-2</v>
      </c>
      <c r="M31" s="26">
        <f>+PIBTRIMcnst!M31/PIBTRIMcnst!$C31</f>
        <v>3.4809407959836482E-2</v>
      </c>
      <c r="N31" s="26">
        <f>+PIBTRIMcnst!N31/PIBTRIMcnst!$C31</f>
        <v>5.4255688007726469E-2</v>
      </c>
      <c r="O31" s="26">
        <f>+PIBTRIMcnst!O31/PIBTRIMcnst!$C31</f>
        <v>2.3485780477013628E-2</v>
      </c>
      <c r="P31" s="26">
        <f>+PIBTRIMcnst!P31/PIBTRIMcnst!$C31</f>
        <v>2.774955610983345E-2</v>
      </c>
      <c r="Q31" s="26">
        <f>+PIBTRIMcnst!Q31/PIBTRIMcnst!$C31</f>
        <v>0.11018597080767357</v>
      </c>
      <c r="R31" s="55">
        <f>+PIBTRIMcnst!R31/PIBTRIMcnst!$C31</f>
        <v>2.0187250616999951E-2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2:42" ht="15.75" x14ac:dyDescent="0.25">
      <c r="B32" s="35" t="s">
        <v>6</v>
      </c>
      <c r="C32" s="26">
        <f>+PIBTRIMcnst!C32/PIBTRIMcnst!$C32</f>
        <v>1</v>
      </c>
      <c r="D32" s="26">
        <f>+PIBTRIMcnst!D32/PIBTRIMcnst!$C32</f>
        <v>9.8371856427216367E-2</v>
      </c>
      <c r="E32" s="26">
        <f>+PIBTRIMcnst!E32/PIBTRIMcnst!$C32</f>
        <v>0.90162814357278376</v>
      </c>
      <c r="F32" s="26">
        <f>+PIBTRIMcnst!F32/PIBTRIMcnst!$C32</f>
        <v>0.10277366128968485</v>
      </c>
      <c r="G32" s="26">
        <f>+PIBTRIMcnst!G32/PIBTRIMcnst!$C32</f>
        <v>1.0426977009783515E-3</v>
      </c>
      <c r="H32" s="26">
        <f>+PIBTRIMcnst!H32/PIBTRIMcnst!$C32</f>
        <v>0.21471192146277235</v>
      </c>
      <c r="I32" s="26">
        <f>+PIBTRIMcnst!I32/PIBTRIMcnst!$C32</f>
        <v>3.4465961643939884E-2</v>
      </c>
      <c r="J32" s="26">
        <f>+PIBTRIMcnst!J32/PIBTRIMcnst!$C32</f>
        <v>2.7976830686790619E-2</v>
      </c>
      <c r="K32" s="26">
        <f>+PIBTRIMcnst!K32/PIBTRIMcnst!$C32</f>
        <v>0.18782149716560098</v>
      </c>
      <c r="L32" s="26">
        <f>+PIBTRIMcnst!L32/PIBTRIMcnst!$C32</f>
        <v>9.302029866909188E-2</v>
      </c>
      <c r="M32" s="26">
        <f>+PIBTRIMcnst!M32/PIBTRIMcnst!$C32</f>
        <v>3.6860637576611704E-2</v>
      </c>
      <c r="N32" s="26">
        <f>+PIBTRIMcnst!N32/PIBTRIMcnst!$C32</f>
        <v>5.5630993970703126E-2</v>
      </c>
      <c r="O32" s="26">
        <f>+PIBTRIMcnst!O32/PIBTRIMcnst!$C32</f>
        <v>2.468144528295764E-2</v>
      </c>
      <c r="P32" s="26">
        <f>+PIBTRIMcnst!P32/PIBTRIMcnst!$C32</f>
        <v>2.8340932265707684E-2</v>
      </c>
      <c r="Q32" s="26">
        <f>+PIBTRIMcnst!Q32/PIBTRIMcnst!$C32</f>
        <v>0.11559676776239608</v>
      </c>
      <c r="R32" s="55">
        <f>+PIBTRIMcnst!R32/PIBTRIMcnst!$C32</f>
        <v>2.1295501904451425E-2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2:42" ht="15.75" x14ac:dyDescent="0.25">
      <c r="B33" s="35" t="s">
        <v>7</v>
      </c>
      <c r="C33" s="26">
        <f>+PIBTRIMcnst!C33/PIBTRIMcnst!$C33</f>
        <v>1</v>
      </c>
      <c r="D33" s="26">
        <f>+PIBTRIMcnst!D33/PIBTRIMcnst!$C33</f>
        <v>0.1100648434657093</v>
      </c>
      <c r="E33" s="26">
        <f>+PIBTRIMcnst!E33/PIBTRIMcnst!$C33</f>
        <v>0.88993515653429067</v>
      </c>
      <c r="F33" s="26">
        <f>+PIBTRIMcnst!F33/PIBTRIMcnst!$C33</f>
        <v>0.103684581313976</v>
      </c>
      <c r="G33" s="26">
        <f>+PIBTRIMcnst!G33/PIBTRIMcnst!$C33</f>
        <v>9.4615541876232176E-4</v>
      </c>
      <c r="H33" s="26">
        <f>+PIBTRIMcnst!H33/PIBTRIMcnst!$C33</f>
        <v>0.20168565800518065</v>
      </c>
      <c r="I33" s="26">
        <f>+PIBTRIMcnst!I33/PIBTRIMcnst!$C33</f>
        <v>4.0282945174242454E-2</v>
      </c>
      <c r="J33" s="26">
        <f>+PIBTRIMcnst!J33/PIBTRIMcnst!$C33</f>
        <v>2.6701708925604414E-2</v>
      </c>
      <c r="K33" s="26">
        <f>+PIBTRIMcnst!K33/PIBTRIMcnst!$C33</f>
        <v>0.20444249968852629</v>
      </c>
      <c r="L33" s="26">
        <f>+PIBTRIMcnst!L33/PIBTRIMcnst!$C33</f>
        <v>8.953825545375689E-2</v>
      </c>
      <c r="M33" s="26">
        <f>+PIBTRIMcnst!M33/PIBTRIMcnst!$C33</f>
        <v>3.5033840498100835E-2</v>
      </c>
      <c r="N33" s="26">
        <f>+PIBTRIMcnst!N33/PIBTRIMcnst!$C33</f>
        <v>5.1351241167029736E-2</v>
      </c>
      <c r="O33" s="26">
        <f>+PIBTRIMcnst!O33/PIBTRIMcnst!$C33</f>
        <v>2.2700071155061868E-2</v>
      </c>
      <c r="P33" s="26">
        <f>+PIBTRIMcnst!P33/PIBTRIMcnst!$C33</f>
        <v>2.5995843502782841E-2</v>
      </c>
      <c r="Q33" s="26">
        <f>+PIBTRIMcnst!Q33/PIBTRIMcnst!$C33</f>
        <v>0.10807884047368192</v>
      </c>
      <c r="R33" s="55">
        <f>+PIBTRIMcnst!R33/PIBTRIMcnst!$C33</f>
        <v>2.0506484242415583E-2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2:42" ht="15.75" x14ac:dyDescent="0.25">
      <c r="B34" s="35" t="s">
        <v>15</v>
      </c>
      <c r="C34" s="26">
        <f>+PIBTRIMcnst!C34/PIBTRIMcnst!$C34</f>
        <v>1</v>
      </c>
      <c r="D34" s="26">
        <f>+PIBTRIMcnst!D34/PIBTRIMcnst!$C34</f>
        <v>9.270256629144602E-2</v>
      </c>
      <c r="E34" s="26">
        <f>+PIBTRIMcnst!E34/PIBTRIMcnst!$C34</f>
        <v>0.90729743370855398</v>
      </c>
      <c r="F34" s="26">
        <f>+PIBTRIMcnst!F34/PIBTRIMcnst!$C34</f>
        <v>0.1344110207479122</v>
      </c>
      <c r="G34" s="26">
        <f>+PIBTRIMcnst!G34/PIBTRIMcnst!$C34</f>
        <v>1.0032177581180105E-3</v>
      </c>
      <c r="H34" s="26">
        <f>+PIBTRIMcnst!H34/PIBTRIMcnst!$C34</f>
        <v>0.20377155502566091</v>
      </c>
      <c r="I34" s="26">
        <f>+PIBTRIMcnst!I34/PIBTRIMcnst!$C34</f>
        <v>4.0322277247139396E-2</v>
      </c>
      <c r="J34" s="26">
        <f>+PIBTRIMcnst!J34/PIBTRIMcnst!$C34</f>
        <v>2.6803505416447399E-2</v>
      </c>
      <c r="K34" s="26">
        <f>+PIBTRIMcnst!K34/PIBTRIMcnst!$C34</f>
        <v>0.1872033127546843</v>
      </c>
      <c r="L34" s="26">
        <f>+PIBTRIMcnst!L34/PIBTRIMcnst!$C34</f>
        <v>9.0947236064104348E-2</v>
      </c>
      <c r="M34" s="26">
        <f>+PIBTRIMcnst!M34/PIBTRIMcnst!$C34</f>
        <v>3.4656053805023644E-2</v>
      </c>
      <c r="N34" s="26">
        <f>+PIBTRIMcnst!N34/PIBTRIMcnst!$C34</f>
        <v>5.1240993157315055E-2</v>
      </c>
      <c r="O34" s="26">
        <f>+PIBTRIMcnst!O34/PIBTRIMcnst!$C34</f>
        <v>2.3836137204636176E-2</v>
      </c>
      <c r="P34" s="26">
        <f>+PIBTRIMcnst!P34/PIBTRIMcnst!$C34</f>
        <v>2.5694045465840719E-2</v>
      </c>
      <c r="Q34" s="26">
        <f>+PIBTRIMcnst!Q34/PIBTRIMcnst!$C34</f>
        <v>0.10769331784090667</v>
      </c>
      <c r="R34" s="55">
        <f>+PIBTRIMcnst!R34/PIBTRIMcnst!$C34</f>
        <v>2.0285238779234823E-2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2:42" ht="15.75" x14ac:dyDescent="0.25">
      <c r="B35" s="35" t="s">
        <v>5</v>
      </c>
      <c r="C35" s="26">
        <f>+PIBTRIMcnst!C35/PIBTRIMcnst!$C35</f>
        <v>1</v>
      </c>
      <c r="D35" s="26">
        <f>+PIBTRIMcnst!D35/PIBTRIMcnst!$C35</f>
        <v>0.100068490162471</v>
      </c>
      <c r="E35" s="26">
        <f>+PIBTRIMcnst!E35/PIBTRIMcnst!$C35</f>
        <v>0.89993150983752901</v>
      </c>
      <c r="F35" s="26">
        <f>+PIBTRIMcnst!F35/PIBTRIMcnst!$C35</f>
        <v>0.10796511980352537</v>
      </c>
      <c r="G35" s="26">
        <f>+PIBTRIMcnst!G35/PIBTRIMcnst!$C35</f>
        <v>9.7178373123364583E-4</v>
      </c>
      <c r="H35" s="26">
        <f>+PIBTRIMcnst!H35/PIBTRIMcnst!$C35</f>
        <v>0.22889238038741011</v>
      </c>
      <c r="I35" s="26">
        <f>+PIBTRIMcnst!I35/PIBTRIMcnst!$C35</f>
        <v>3.6363075567132017E-2</v>
      </c>
      <c r="J35" s="26">
        <f>+PIBTRIMcnst!J35/PIBTRIMcnst!$C35</f>
        <v>2.8141574306896889E-2</v>
      </c>
      <c r="K35" s="26">
        <f>+PIBTRIMcnst!K35/PIBTRIMcnst!$C35</f>
        <v>0.17847257934064439</v>
      </c>
      <c r="L35" s="26">
        <f>+PIBTRIMcnst!L35/PIBTRIMcnst!$C35</f>
        <v>9.3138138166384152E-2</v>
      </c>
      <c r="M35" s="26">
        <f>+PIBTRIMcnst!M35/PIBTRIMcnst!$C35</f>
        <v>3.5133707023316259E-2</v>
      </c>
      <c r="N35" s="26">
        <f>+PIBTRIMcnst!N35/PIBTRIMcnst!$C35</f>
        <v>5.2907446473937622E-2</v>
      </c>
      <c r="O35" s="26">
        <f>+PIBTRIMcnst!O35/PIBTRIMcnst!$C35</f>
        <v>2.2831659372369799E-2</v>
      </c>
      <c r="P35" s="26">
        <f>+PIBTRIMcnst!P35/PIBTRIMcnst!$C35</f>
        <v>2.6301420582421589E-2</v>
      </c>
      <c r="Q35" s="26">
        <f>+PIBTRIMcnst!Q35/PIBTRIMcnst!$C35</f>
        <v>0.10958389740889588</v>
      </c>
      <c r="R35" s="55">
        <f>+PIBTRIMcnst!R35/PIBTRIMcnst!$C35</f>
        <v>2.077127232663864E-2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2:42" ht="15.75" x14ac:dyDescent="0.25">
      <c r="B36" s="35" t="s">
        <v>6</v>
      </c>
      <c r="C36" s="26">
        <f>+PIBTRIMcnst!C36/PIBTRIMcnst!$C36</f>
        <v>1</v>
      </c>
      <c r="D36" s="26">
        <f>+PIBTRIMcnst!D36/PIBTRIMcnst!$C36</f>
        <v>9.9648686663053085E-2</v>
      </c>
      <c r="E36" s="26">
        <f>+PIBTRIMcnst!E36/PIBTRIMcnst!$C36</f>
        <v>0.90035131333694696</v>
      </c>
      <c r="F36" s="26">
        <f>+PIBTRIMcnst!F36/PIBTRIMcnst!$C36</f>
        <v>0.10245470843715558</v>
      </c>
      <c r="G36" s="26">
        <f>+PIBTRIMcnst!G36/PIBTRIMcnst!$C36</f>
        <v>9.772668629171445E-4</v>
      </c>
      <c r="H36" s="26">
        <f>+PIBTRIMcnst!H36/PIBTRIMcnst!$C36</f>
        <v>0.22014634842751674</v>
      </c>
      <c r="I36" s="26">
        <f>+PIBTRIMcnst!I36/PIBTRIMcnst!$C36</f>
        <v>3.8846327926075487E-2</v>
      </c>
      <c r="J36" s="26">
        <f>+PIBTRIMcnst!J36/PIBTRIMcnst!$C36</f>
        <v>2.8031422591024029E-2</v>
      </c>
      <c r="K36" s="26">
        <f>+PIBTRIMcnst!K36/PIBTRIMcnst!$C36</f>
        <v>0.18775988287970108</v>
      </c>
      <c r="L36" s="26">
        <f>+PIBTRIMcnst!L36/PIBTRIMcnst!$C36</f>
        <v>9.2157761092043267E-2</v>
      </c>
      <c r="M36" s="26">
        <f>+PIBTRIMcnst!M36/PIBTRIMcnst!$C36</f>
        <v>3.6076944404696512E-2</v>
      </c>
      <c r="N36" s="26">
        <f>+PIBTRIMcnst!N36/PIBTRIMcnst!$C36</f>
        <v>5.2937215150753975E-2</v>
      </c>
      <c r="O36" s="26">
        <f>+PIBTRIMcnst!O36/PIBTRIMcnst!$C36</f>
        <v>2.4060469000234747E-2</v>
      </c>
      <c r="P36" s="26">
        <f>+PIBTRIMcnst!P36/PIBTRIMcnst!$C36</f>
        <v>2.6106949399975137E-2</v>
      </c>
      <c r="Q36" s="26">
        <f>+PIBTRIMcnst!Q36/PIBTRIMcnst!$C36</f>
        <v>0.11189534709584176</v>
      </c>
      <c r="R36" s="55">
        <f>+PIBTRIMcnst!R36/PIBTRIMcnst!$C36</f>
        <v>2.109932993098847E-2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2:42" ht="15.75" x14ac:dyDescent="0.25">
      <c r="B37" s="35" t="s">
        <v>7</v>
      </c>
      <c r="C37" s="26">
        <f>+PIBTRIMcnst!C37/PIBTRIMcnst!$C37</f>
        <v>1</v>
      </c>
      <c r="D37" s="26">
        <f>+PIBTRIMcnst!D37/PIBTRIMcnst!$C37</f>
        <v>0.10614961663629562</v>
      </c>
      <c r="E37" s="26">
        <f>+PIBTRIMcnst!E37/PIBTRIMcnst!$C37</f>
        <v>0.89385038336370437</v>
      </c>
      <c r="F37" s="26">
        <f>+PIBTRIMcnst!F37/PIBTRIMcnst!$C37</f>
        <v>0.10236284829728608</v>
      </c>
      <c r="G37" s="26">
        <f>+PIBTRIMcnst!G37/PIBTRIMcnst!$C37</f>
        <v>1.1012971261872609E-3</v>
      </c>
      <c r="H37" s="26">
        <f>+PIBTRIMcnst!H37/PIBTRIMcnst!$C37</f>
        <v>0.22478318737912265</v>
      </c>
      <c r="I37" s="26">
        <f>+PIBTRIMcnst!I37/PIBTRIMcnst!$C37</f>
        <v>3.7042431832102395E-2</v>
      </c>
      <c r="J37" s="26">
        <f>+PIBTRIMcnst!J37/PIBTRIMcnst!$C37</f>
        <v>2.6296502317930747E-2</v>
      </c>
      <c r="K37" s="26">
        <f>+PIBTRIMcnst!K37/PIBTRIMcnst!$C37</f>
        <v>0.19951984869976511</v>
      </c>
      <c r="L37" s="26">
        <f>+PIBTRIMcnst!L37/PIBTRIMcnst!$C37</f>
        <v>8.8221673617737181E-2</v>
      </c>
      <c r="M37" s="26">
        <f>+PIBTRIMcnst!M37/PIBTRIMcnst!$C37</f>
        <v>3.434859979851599E-2</v>
      </c>
      <c r="N37" s="26">
        <f>+PIBTRIMcnst!N37/PIBTRIMcnst!$C37</f>
        <v>4.8839746679910888E-2</v>
      </c>
      <c r="O37" s="26">
        <f>+PIBTRIMcnst!O37/PIBTRIMcnst!$C37</f>
        <v>2.1660450691993242E-2</v>
      </c>
      <c r="P37" s="26">
        <f>+PIBTRIMcnst!P37/PIBTRIMcnst!$C37</f>
        <v>2.3909606115689271E-2</v>
      </c>
      <c r="Q37" s="26">
        <f>+PIBTRIMcnst!Q37/PIBTRIMcnst!$C37</f>
        <v>0.10637304923233019</v>
      </c>
      <c r="R37" s="55">
        <f>+PIBTRIMcnst!R37/PIBTRIMcnst!$C37</f>
        <v>2.0608858424866532E-2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2:42" ht="15.75" x14ac:dyDescent="0.25">
      <c r="B38" s="35" t="s">
        <v>16</v>
      </c>
      <c r="C38" s="26">
        <f>+PIBTRIMcnst!C38/PIBTRIMcnst!$C38</f>
        <v>1</v>
      </c>
      <c r="D38" s="26">
        <f>+PIBTRIMcnst!D38/PIBTRIMcnst!$C38</f>
        <v>8.9585790883116606E-2</v>
      </c>
      <c r="E38" s="26">
        <f>+PIBTRIMcnst!E38/PIBTRIMcnst!$C38</f>
        <v>0.91041420911688342</v>
      </c>
      <c r="F38" s="26">
        <f>+PIBTRIMcnst!F38/PIBTRIMcnst!$C38</f>
        <v>0.1246911835332163</v>
      </c>
      <c r="G38" s="26">
        <f>+PIBTRIMcnst!G38/PIBTRIMcnst!$C38</f>
        <v>8.8635268515637833E-4</v>
      </c>
      <c r="H38" s="26">
        <f>+PIBTRIMcnst!H38/PIBTRIMcnst!$C38</f>
        <v>0.25161730557890488</v>
      </c>
      <c r="I38" s="26">
        <f>+PIBTRIMcnst!I38/PIBTRIMcnst!$C38</f>
        <v>3.3390935821668168E-2</v>
      </c>
      <c r="J38" s="26">
        <f>+PIBTRIMcnst!J38/PIBTRIMcnst!$C38</f>
        <v>2.5977606692539221E-2</v>
      </c>
      <c r="K38" s="26">
        <f>+PIBTRIMcnst!K38/PIBTRIMcnst!$C38</f>
        <v>0.17537796969571259</v>
      </c>
      <c r="L38" s="26">
        <f>+PIBTRIMcnst!L38/PIBTRIMcnst!$C38</f>
        <v>8.9683920200443287E-2</v>
      </c>
      <c r="M38" s="26">
        <f>+PIBTRIMcnst!M38/PIBTRIMcnst!$C38</f>
        <v>3.4476403813553297E-2</v>
      </c>
      <c r="N38" s="26">
        <f>+PIBTRIMcnst!N38/PIBTRIMcnst!$C38</f>
        <v>4.8422791436305394E-2</v>
      </c>
      <c r="O38" s="26">
        <f>+PIBTRIMcnst!O38/PIBTRIMcnst!$C38</f>
        <v>2.2660886443471119E-2</v>
      </c>
      <c r="P38" s="26">
        <f>+PIBTRIMcnst!P38/PIBTRIMcnst!$C38</f>
        <v>2.3528562510230788E-2</v>
      </c>
      <c r="Q38" s="26">
        <f>+PIBTRIMcnst!Q38/PIBTRIMcnst!$C38</f>
        <v>0.10031397536666603</v>
      </c>
      <c r="R38" s="55">
        <f>+PIBTRIMcnst!R38/PIBTRIMcnst!$C38</f>
        <v>2.0613684660984073E-2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2:42" ht="15.75" x14ac:dyDescent="0.25">
      <c r="B39" s="35" t="s">
        <v>5</v>
      </c>
      <c r="C39" s="26">
        <f>+PIBTRIMcnst!C39/PIBTRIMcnst!$C39</f>
        <v>1</v>
      </c>
      <c r="D39" s="26">
        <f>+PIBTRIMcnst!D39/PIBTRIMcnst!$C39</f>
        <v>8.9989402348823216E-2</v>
      </c>
      <c r="E39" s="26">
        <f>+PIBTRIMcnst!E39/PIBTRIMcnst!$C39</f>
        <v>0.91001059765117676</v>
      </c>
      <c r="F39" s="26">
        <f>+PIBTRIMcnst!F39/PIBTRIMcnst!$C39</f>
        <v>0.10850207810208344</v>
      </c>
      <c r="G39" s="26">
        <f>+PIBTRIMcnst!G39/PIBTRIMcnst!$C39</f>
        <v>8.5227535631759456E-4</v>
      </c>
      <c r="H39" s="26">
        <f>+PIBTRIMcnst!H39/PIBTRIMcnst!$C39</f>
        <v>0.26051797618637279</v>
      </c>
      <c r="I39" s="26">
        <f>+PIBTRIMcnst!I39/PIBTRIMcnst!$C39</f>
        <v>3.4325611285854513E-2</v>
      </c>
      <c r="J39" s="26">
        <f>+PIBTRIMcnst!J39/PIBTRIMcnst!$C39</f>
        <v>2.7326807854776348E-2</v>
      </c>
      <c r="K39" s="26">
        <f>+PIBTRIMcnst!K39/PIBTRIMcnst!$C39</f>
        <v>0.16813286207737954</v>
      </c>
      <c r="L39" s="26">
        <f>+PIBTRIMcnst!L39/PIBTRIMcnst!$C39</f>
        <v>9.1724715732271964E-2</v>
      </c>
      <c r="M39" s="26">
        <f>+PIBTRIMcnst!M39/PIBTRIMcnst!$C39</f>
        <v>3.5446197600420511E-2</v>
      </c>
      <c r="N39" s="26">
        <f>+PIBTRIMcnst!N39/PIBTRIMcnst!$C39</f>
        <v>5.0273367985743243E-2</v>
      </c>
      <c r="O39" s="26">
        <f>+PIBTRIMcnst!O39/PIBTRIMcnst!$C39</f>
        <v>2.4619003801512745E-2</v>
      </c>
      <c r="P39" s="26">
        <f>+PIBTRIMcnst!P39/PIBTRIMcnst!$C39</f>
        <v>2.4317100742269997E-2</v>
      </c>
      <c r="Q39" s="26">
        <f>+PIBTRIMcnst!Q39/PIBTRIMcnst!$C39</f>
        <v>0.10558597201360016</v>
      </c>
      <c r="R39" s="55">
        <f>+PIBTRIMcnst!R39/PIBTRIMcnst!$C39</f>
        <v>2.1613371087426028E-2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2:42" ht="15.75" x14ac:dyDescent="0.25">
      <c r="B40" s="35" t="s">
        <v>6</v>
      </c>
      <c r="C40" s="26">
        <f>+PIBTRIMcnst!C40/PIBTRIMcnst!$C40</f>
        <v>1</v>
      </c>
      <c r="D40" s="26">
        <f>+PIBTRIMcnst!D40/PIBTRIMcnst!$C40</f>
        <v>9.2717788646951432E-2</v>
      </c>
      <c r="E40" s="26">
        <f>+PIBTRIMcnst!E40/PIBTRIMcnst!$C40</f>
        <v>0.90728221135304843</v>
      </c>
      <c r="F40" s="26">
        <f>+PIBTRIMcnst!F40/PIBTRIMcnst!$C40</f>
        <v>9.7139277020744888E-2</v>
      </c>
      <c r="G40" s="26">
        <f>+PIBTRIMcnst!G40/PIBTRIMcnst!$C40</f>
        <v>7.9784909813183122E-4</v>
      </c>
      <c r="H40" s="26">
        <f>+PIBTRIMcnst!H40/PIBTRIMcnst!$C40</f>
        <v>0.25621689059804281</v>
      </c>
      <c r="I40" s="26">
        <f>+PIBTRIMcnst!I40/PIBTRIMcnst!$C40</f>
        <v>3.6407282666528248E-2</v>
      </c>
      <c r="J40" s="26">
        <f>+PIBTRIMcnst!J40/PIBTRIMcnst!$C40</f>
        <v>2.7559856716510515E-2</v>
      </c>
      <c r="K40" s="26">
        <f>+PIBTRIMcnst!K40/PIBTRIMcnst!$C40</f>
        <v>0.17580971661829811</v>
      </c>
      <c r="L40" s="26">
        <f>+PIBTRIMcnst!L40/PIBTRIMcnst!$C40</f>
        <v>9.1968979352405708E-2</v>
      </c>
      <c r="M40" s="26">
        <f>+PIBTRIMcnst!M40/PIBTRIMcnst!$C40</f>
        <v>3.6660016677335872E-2</v>
      </c>
      <c r="N40" s="26">
        <f>+PIBTRIMcnst!N40/PIBTRIMcnst!$C40</f>
        <v>5.0545929794982285E-2</v>
      </c>
      <c r="O40" s="26">
        <f>+PIBTRIMcnst!O40/PIBTRIMcnst!$C40</f>
        <v>2.5905871229905127E-2</v>
      </c>
      <c r="P40" s="26">
        <f>+PIBTRIMcnst!P40/PIBTRIMcnst!$C40</f>
        <v>2.4402873126229498E-2</v>
      </c>
      <c r="Q40" s="26">
        <f>+PIBTRIMcnst!Q40/PIBTRIMcnst!$C40</f>
        <v>0.10595328351898892</v>
      </c>
      <c r="R40" s="55">
        <f>+PIBTRIMcnst!R40/PIBTRIMcnst!$C40</f>
        <v>2.2085615065055263E-2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2:42" ht="15.75" x14ac:dyDescent="0.25">
      <c r="B41" s="35" t="s">
        <v>7</v>
      </c>
      <c r="C41" s="26">
        <f>+PIBTRIMcnst!C41/PIBTRIMcnst!$C41</f>
        <v>1</v>
      </c>
      <c r="D41" s="26">
        <f>+PIBTRIMcnst!D41/PIBTRIMcnst!$C41</f>
        <v>0.10074385045957743</v>
      </c>
      <c r="E41" s="26">
        <f>+PIBTRIMcnst!E41/PIBTRIMcnst!$C41</f>
        <v>0.89925614954042266</v>
      </c>
      <c r="F41" s="26">
        <f>+PIBTRIMcnst!F41/PIBTRIMcnst!$C41</f>
        <v>0.10118484936147877</v>
      </c>
      <c r="G41" s="26">
        <f>+PIBTRIMcnst!G41/PIBTRIMcnst!$C41</f>
        <v>9.8098477687964944E-4</v>
      </c>
      <c r="H41" s="26">
        <f>+PIBTRIMcnst!H41/PIBTRIMcnst!$C41</f>
        <v>0.2437523479460138</v>
      </c>
      <c r="I41" s="26">
        <f>+PIBTRIMcnst!I41/PIBTRIMcnst!$C41</f>
        <v>3.4591165024479169E-2</v>
      </c>
      <c r="J41" s="26">
        <f>+PIBTRIMcnst!J41/PIBTRIMcnst!$C41</f>
        <v>2.631718202683558E-2</v>
      </c>
      <c r="K41" s="26">
        <f>+PIBTRIMcnst!K41/PIBTRIMcnst!$C41</f>
        <v>0.1931256087655728</v>
      </c>
      <c r="L41" s="26">
        <f>+PIBTRIMcnst!L41/PIBTRIMcnst!$C41</f>
        <v>8.6450794990042629E-2</v>
      </c>
      <c r="M41" s="26">
        <f>+PIBTRIMcnst!M41/PIBTRIMcnst!$C41</f>
        <v>3.5147832920349432E-2</v>
      </c>
      <c r="N41" s="26">
        <f>+PIBTRIMcnst!N41/PIBTRIMcnst!$C41</f>
        <v>4.7368125707624373E-2</v>
      </c>
      <c r="O41" s="26">
        <f>+PIBTRIMcnst!O41/PIBTRIMcnst!$C41</f>
        <v>2.445884261678774E-2</v>
      </c>
      <c r="P41" s="26">
        <f>+PIBTRIMcnst!P41/PIBTRIMcnst!$C41</f>
        <v>2.2887772740685351E-2</v>
      </c>
      <c r="Q41" s="26">
        <f>+PIBTRIMcnst!Q41/PIBTRIMcnst!$C41</f>
        <v>0.10423630747385013</v>
      </c>
      <c r="R41" s="55">
        <f>+PIBTRIMcnst!R41/PIBTRIMcnst!$C41</f>
        <v>2.1245664810176607E-2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2:42" ht="15.75" x14ac:dyDescent="0.25">
      <c r="B42" s="35" t="s">
        <v>17</v>
      </c>
      <c r="C42" s="26">
        <f>+PIBTRIMcnst!C42/PIBTRIMcnst!$C42</f>
        <v>1</v>
      </c>
      <c r="D42" s="26">
        <f>+PIBTRIMcnst!D42/PIBTRIMcnst!$C42</f>
        <v>8.5491495433913878E-2</v>
      </c>
      <c r="E42" s="26">
        <f>+PIBTRIMcnst!E42/PIBTRIMcnst!$C42</f>
        <v>0.91450850456608612</v>
      </c>
      <c r="F42" s="26">
        <f>+PIBTRIMcnst!F42/PIBTRIMcnst!$C42</f>
        <v>0.12912242502796317</v>
      </c>
      <c r="G42" s="26">
        <f>+PIBTRIMcnst!G42/PIBTRIMcnst!$C42</f>
        <v>8.8438298232176209E-4</v>
      </c>
      <c r="H42" s="26">
        <f>+PIBTRIMcnst!H42/PIBTRIMcnst!$C42</f>
        <v>0.25289633077057833</v>
      </c>
      <c r="I42" s="26">
        <f>+PIBTRIMcnst!I42/PIBTRIMcnst!$C42</f>
        <v>3.2584862877175005E-2</v>
      </c>
      <c r="J42" s="26">
        <f>+PIBTRIMcnst!J42/PIBTRIMcnst!$C42</f>
        <v>2.6747667344583025E-2</v>
      </c>
      <c r="K42" s="26">
        <f>+PIBTRIMcnst!K42/PIBTRIMcnst!$C42</f>
        <v>0.16640605521490567</v>
      </c>
      <c r="L42" s="26">
        <f>+PIBTRIMcnst!L42/PIBTRIMcnst!$C42</f>
        <v>9.3453545111048641E-2</v>
      </c>
      <c r="M42" s="26">
        <f>+PIBTRIMcnst!M42/PIBTRIMcnst!$C42</f>
        <v>3.6502671331223063E-2</v>
      </c>
      <c r="N42" s="26">
        <f>+PIBTRIMcnst!N42/PIBTRIMcnst!$C42</f>
        <v>4.7824807675929226E-2</v>
      </c>
      <c r="O42" s="26">
        <f>+PIBTRIMcnst!O42/PIBTRIMcnst!$C42</f>
        <v>2.5601395109806573E-2</v>
      </c>
      <c r="P42" s="26">
        <f>+PIBTRIMcnst!P42/PIBTRIMcnst!$C42</f>
        <v>2.3115880220807745E-2</v>
      </c>
      <c r="Q42" s="26">
        <f>+PIBTRIMcnst!Q42/PIBTRIMcnst!$C42</f>
        <v>0.101638725760316</v>
      </c>
      <c r="R42" s="55">
        <f>+PIBTRIMcnst!R42/PIBTRIMcnst!$C42</f>
        <v>2.2270244860572202E-2</v>
      </c>
    </row>
    <row r="43" spans="2:42" ht="15.75" x14ac:dyDescent="0.25">
      <c r="B43" s="35" t="s">
        <v>5</v>
      </c>
      <c r="C43" s="26">
        <f>+PIBTRIMcnst!C43/PIBTRIMcnst!$C43</f>
        <v>1</v>
      </c>
      <c r="D43" s="26">
        <f>+PIBTRIMcnst!D43/PIBTRIMcnst!$C43</f>
        <v>8.5857907581623497E-2</v>
      </c>
      <c r="E43" s="26">
        <f>+PIBTRIMcnst!E43/PIBTRIMcnst!$C43</f>
        <v>0.91414209241837641</v>
      </c>
      <c r="F43" s="26">
        <f>+PIBTRIMcnst!F43/PIBTRIMcnst!$C43</f>
        <v>0.10322334881818002</v>
      </c>
      <c r="G43" s="26">
        <f>+PIBTRIMcnst!G43/PIBTRIMcnst!$C43</f>
        <v>8.3668834108913787E-4</v>
      </c>
      <c r="H43" s="26">
        <f>+PIBTRIMcnst!H43/PIBTRIMcnst!$C43</f>
        <v>0.26205795249015451</v>
      </c>
      <c r="I43" s="26">
        <f>+PIBTRIMcnst!I43/PIBTRIMcnst!$C43</f>
        <v>3.4331182132074027E-2</v>
      </c>
      <c r="J43" s="26">
        <f>+PIBTRIMcnst!J43/PIBTRIMcnst!$C43</f>
        <v>2.8076774391380368E-2</v>
      </c>
      <c r="K43" s="26">
        <f>+PIBTRIMcnst!K43/PIBTRIMcnst!$C43</f>
        <v>0.16788459407925577</v>
      </c>
      <c r="L43" s="26">
        <f>+PIBTRIMcnst!L43/PIBTRIMcnst!$C43</f>
        <v>9.6729201883933955E-2</v>
      </c>
      <c r="M43" s="26">
        <f>+PIBTRIMcnst!M43/PIBTRIMcnst!$C43</f>
        <v>3.8422174991851549E-2</v>
      </c>
      <c r="N43" s="26">
        <f>+PIBTRIMcnst!N43/PIBTRIMcnst!$C43</f>
        <v>4.9600735063295376E-2</v>
      </c>
      <c r="O43" s="26">
        <f>+PIBTRIMcnst!O43/PIBTRIMcnst!$C43</f>
        <v>2.7339484790688946E-2</v>
      </c>
      <c r="P43" s="26">
        <f>+PIBTRIMcnst!P43/PIBTRIMcnst!$C43</f>
        <v>2.4021741519326241E-2</v>
      </c>
      <c r="Q43" s="26">
        <f>+PIBTRIMcnst!Q43/PIBTRIMcnst!$C43</f>
        <v>0.10549143436010246</v>
      </c>
      <c r="R43" s="55">
        <f>+PIBTRIMcnst!R43/PIBTRIMcnst!$C43</f>
        <v>2.3873220442955874E-2</v>
      </c>
    </row>
    <row r="44" spans="2:42" ht="15.75" x14ac:dyDescent="0.25">
      <c r="B44" s="35" t="s">
        <v>6</v>
      </c>
      <c r="C44" s="26">
        <f>+PIBTRIMcnst!C44/PIBTRIMcnst!$C44</f>
        <v>1</v>
      </c>
      <c r="D44" s="26">
        <f>+PIBTRIMcnst!D44/PIBTRIMcnst!$C44</f>
        <v>9.1982554090571059E-2</v>
      </c>
      <c r="E44" s="26">
        <f>+PIBTRIMcnst!E44/PIBTRIMcnst!$C44</f>
        <v>0.9080174459094289</v>
      </c>
      <c r="F44" s="26">
        <f>+PIBTRIMcnst!F44/PIBTRIMcnst!$C44</f>
        <v>9.5402666942050351E-2</v>
      </c>
      <c r="G44" s="26">
        <f>+PIBTRIMcnst!G44/PIBTRIMcnst!$C44</f>
        <v>7.8239554466266444E-4</v>
      </c>
      <c r="H44" s="26">
        <f>+PIBTRIMcnst!H44/PIBTRIMcnst!$C44</f>
        <v>0.23644316878498384</v>
      </c>
      <c r="I44" s="26">
        <f>+PIBTRIMcnst!I44/PIBTRIMcnst!$C44</f>
        <v>3.8014888114164674E-2</v>
      </c>
      <c r="J44" s="26">
        <f>+PIBTRIMcnst!J44/PIBTRIMcnst!$C44</f>
        <v>2.8906423581917255E-2</v>
      </c>
      <c r="K44" s="26">
        <f>+PIBTRIMcnst!K44/PIBTRIMcnst!$C44</f>
        <v>0.17889105668874417</v>
      </c>
      <c r="L44" s="26">
        <f>+PIBTRIMcnst!L44/PIBTRIMcnst!$C44</f>
        <v>0.10029978673319184</v>
      </c>
      <c r="M44" s="26">
        <f>+PIBTRIMcnst!M44/PIBTRIMcnst!$C44</f>
        <v>4.0013763827346713E-2</v>
      </c>
      <c r="N44" s="26">
        <f>+PIBTRIMcnst!N44/PIBTRIMcnst!$C44</f>
        <v>5.1195039720143692E-2</v>
      </c>
      <c r="O44" s="26">
        <f>+PIBTRIMcnst!O44/PIBTRIMcnst!$C44</f>
        <v>2.9662129200453125E-2</v>
      </c>
      <c r="P44" s="26">
        <f>+PIBTRIMcnst!P44/PIBTRIMcnst!$C44</f>
        <v>2.4853113883888587E-2</v>
      </c>
      <c r="Q44" s="26">
        <f>+PIBTRIMcnst!Q44/PIBTRIMcnst!$C44</f>
        <v>0.10873196213751066</v>
      </c>
      <c r="R44" s="55">
        <f>+PIBTRIMcnst!R44/PIBTRIMcnst!$C44</f>
        <v>2.5178949249628695E-2</v>
      </c>
    </row>
    <row r="45" spans="2:42" ht="15.75" x14ac:dyDescent="0.25">
      <c r="B45" s="35" t="s">
        <v>7</v>
      </c>
      <c r="C45" s="26">
        <f>+PIBTRIMcnst!C45/PIBTRIMcnst!$C45</f>
        <v>1</v>
      </c>
      <c r="D45" s="26">
        <f>+PIBTRIMcnst!D45/PIBTRIMcnst!$C45</f>
        <v>0.10529049922408149</v>
      </c>
      <c r="E45" s="26">
        <f>+PIBTRIMcnst!E45/PIBTRIMcnst!$C45</f>
        <v>0.89470950077591849</v>
      </c>
      <c r="F45" s="26">
        <f>+PIBTRIMcnst!F45/PIBTRIMcnst!$C45</f>
        <v>9.8239018622707605E-2</v>
      </c>
      <c r="G45" s="26">
        <f>+PIBTRIMcnst!G45/PIBTRIMcnst!$C45</f>
        <v>1.1680905171707443E-3</v>
      </c>
      <c r="H45" s="26">
        <f>+PIBTRIMcnst!H45/PIBTRIMcnst!$C45</f>
        <v>0.21334866981298098</v>
      </c>
      <c r="I45" s="26">
        <f>+PIBTRIMcnst!I45/PIBTRIMcnst!$C45</f>
        <v>3.7362985876149529E-2</v>
      </c>
      <c r="J45" s="26">
        <f>+PIBTRIMcnst!J45/PIBTRIMcnst!$C45</f>
        <v>2.8323720223767841E-2</v>
      </c>
      <c r="K45" s="26">
        <f>+PIBTRIMcnst!K45/PIBTRIMcnst!$C45</f>
        <v>0.19790987803249491</v>
      </c>
      <c r="L45" s="26">
        <f>+PIBTRIMcnst!L45/PIBTRIMcnst!$C45</f>
        <v>9.8801203044359839E-2</v>
      </c>
      <c r="M45" s="26">
        <f>+PIBTRIMcnst!M45/PIBTRIMcnst!$C45</f>
        <v>3.9159656116890963E-2</v>
      </c>
      <c r="N45" s="26">
        <f>+PIBTRIMcnst!N45/PIBTRIMcnst!$C45</f>
        <v>4.8907907583115362E-2</v>
      </c>
      <c r="O45" s="26">
        <f>+PIBTRIMcnst!O45/PIBTRIMcnst!$C45</f>
        <v>2.8915225868141714E-2</v>
      </c>
      <c r="P45" s="26">
        <f>+PIBTRIMcnst!P45/PIBTRIMcnst!$C45</f>
        <v>2.381030547244006E-2</v>
      </c>
      <c r="Q45" s="26">
        <f>+PIBTRIMcnst!Q45/PIBTRIMcnst!$C45</f>
        <v>0.10351334341355982</v>
      </c>
      <c r="R45" s="55">
        <f>+PIBTRIMcnst!R45/PIBTRIMcnst!$C45</f>
        <v>2.4750503807860969E-2</v>
      </c>
    </row>
    <row r="46" spans="2:42" ht="15.75" x14ac:dyDescent="0.25">
      <c r="B46" s="35" t="s">
        <v>18</v>
      </c>
      <c r="C46" s="26">
        <f>+PIBTRIMcnst!C46/PIBTRIMcnst!$C46</f>
        <v>1</v>
      </c>
      <c r="D46" s="26">
        <f>+PIBTRIMcnst!D46/PIBTRIMcnst!$C46</f>
        <v>8.5959126031005473E-2</v>
      </c>
      <c r="E46" s="26">
        <f>+PIBTRIMcnst!E46/PIBTRIMcnst!$C46</f>
        <v>0.91404087396899458</v>
      </c>
      <c r="F46" s="26">
        <f>+PIBTRIMcnst!F46/PIBTRIMcnst!$C46</f>
        <v>0.12801869168080018</v>
      </c>
      <c r="G46" s="26">
        <f>+PIBTRIMcnst!G46/PIBTRIMcnst!$C46</f>
        <v>8.5079799951010362E-4</v>
      </c>
      <c r="H46" s="26">
        <f>+PIBTRIMcnst!H46/PIBTRIMcnst!$C46</f>
        <v>0.22946934175312711</v>
      </c>
      <c r="I46" s="26">
        <f>+PIBTRIMcnst!I46/PIBTRIMcnst!$C46</f>
        <v>3.4823875272414484E-2</v>
      </c>
      <c r="J46" s="26">
        <f>+PIBTRIMcnst!J46/PIBTRIMcnst!$C46</f>
        <v>2.7810189350216209E-2</v>
      </c>
      <c r="K46" s="26">
        <f>+PIBTRIMcnst!K46/PIBTRIMcnst!$C46</f>
        <v>0.17329779538713219</v>
      </c>
      <c r="L46" s="26">
        <f>+PIBTRIMcnst!L46/PIBTRIMcnst!$C46</f>
        <v>0.1006025064156137</v>
      </c>
      <c r="M46" s="26">
        <f>+PIBTRIMcnst!M46/PIBTRIMcnst!$C46</f>
        <v>3.897752605853879E-2</v>
      </c>
      <c r="N46" s="26">
        <f>+PIBTRIMcnst!N46/PIBTRIMcnst!$C46</f>
        <v>4.8619137358830611E-2</v>
      </c>
      <c r="O46" s="26">
        <f>+PIBTRIMcnst!O46/PIBTRIMcnst!$C46</f>
        <v>2.9535003246420537E-2</v>
      </c>
      <c r="P46" s="26">
        <f>+PIBTRIMcnst!P46/PIBTRIMcnst!$C46</f>
        <v>2.3746951272893196E-2</v>
      </c>
      <c r="Q46" s="26">
        <f>+PIBTRIMcnst!Q46/PIBTRIMcnst!$C46</f>
        <v>0.10233034691480651</v>
      </c>
      <c r="R46" s="55">
        <f>+PIBTRIMcnst!R46/PIBTRIMcnst!$C46</f>
        <v>2.4041288741308932E-2</v>
      </c>
    </row>
    <row r="47" spans="2:42" ht="15.75" x14ac:dyDescent="0.25">
      <c r="B47" s="35" t="s">
        <v>5</v>
      </c>
      <c r="C47" s="26">
        <f>+PIBTRIMcnst!C47/PIBTRIMcnst!$C47</f>
        <v>1</v>
      </c>
      <c r="D47" s="26">
        <f>+PIBTRIMcnst!D47/PIBTRIMcnst!$C47</f>
        <v>9.1909363482092679E-2</v>
      </c>
      <c r="E47" s="26">
        <f>+PIBTRIMcnst!E47/PIBTRIMcnst!$C47</f>
        <v>0.90809063651790733</v>
      </c>
      <c r="F47" s="26">
        <f>+PIBTRIMcnst!F47/PIBTRIMcnst!$C47</f>
        <v>0.10600566986612692</v>
      </c>
      <c r="G47" s="26">
        <f>+PIBTRIMcnst!G47/PIBTRIMcnst!$C47</f>
        <v>8.2880167475030066E-4</v>
      </c>
      <c r="H47" s="26">
        <f>+PIBTRIMcnst!H47/PIBTRIMcnst!$C47</f>
        <v>0.2265355904694685</v>
      </c>
      <c r="I47" s="26">
        <f>+PIBTRIMcnst!I47/PIBTRIMcnst!$C47</f>
        <v>3.7208421388511811E-2</v>
      </c>
      <c r="J47" s="26">
        <f>+PIBTRIMcnst!J47/PIBTRIMcnst!$C47</f>
        <v>2.9561434754377558E-2</v>
      </c>
      <c r="K47" s="26">
        <f>+PIBTRIMcnst!K47/PIBTRIMcnst!$C47</f>
        <v>0.17183966924722768</v>
      </c>
      <c r="L47" s="26">
        <f>+PIBTRIMcnst!L47/PIBTRIMcnst!$C47</f>
        <v>0.10576472018814222</v>
      </c>
      <c r="M47" s="26">
        <f>+PIBTRIMcnst!M47/PIBTRIMcnst!$C47</f>
        <v>3.9003730490569023E-2</v>
      </c>
      <c r="N47" s="26">
        <f>+PIBTRIMcnst!N47/PIBTRIMcnst!$C47</f>
        <v>5.1102963849219141E-2</v>
      </c>
      <c r="O47" s="26">
        <f>+PIBTRIMcnst!O47/PIBTRIMcnst!$C47</f>
        <v>3.2359269589750973E-2</v>
      </c>
      <c r="P47" s="26">
        <f>+PIBTRIMcnst!P47/PIBTRIMcnst!$C47</f>
        <v>2.5006309569470329E-2</v>
      </c>
      <c r="Q47" s="26">
        <f>+PIBTRIMcnst!Q47/PIBTRIMcnst!$C47</f>
        <v>0.10729408986348293</v>
      </c>
      <c r="R47" s="55">
        <f>+PIBTRIMcnst!R47/PIBTRIMcnst!$C47</f>
        <v>2.4420034433189981E-2</v>
      </c>
    </row>
    <row r="48" spans="2:42" ht="15.75" x14ac:dyDescent="0.25">
      <c r="B48" s="35" t="s">
        <v>6</v>
      </c>
      <c r="C48" s="26">
        <f>+PIBTRIMcnst!C48/PIBTRIMcnst!$C48</f>
        <v>1</v>
      </c>
      <c r="D48" s="26">
        <f>+PIBTRIMcnst!D48/PIBTRIMcnst!$C48</f>
        <v>9.4005050412730815E-2</v>
      </c>
      <c r="E48" s="26">
        <f>+PIBTRIMcnst!E48/PIBTRIMcnst!$C48</f>
        <v>0.90599494958726912</v>
      </c>
      <c r="F48" s="26">
        <f>+PIBTRIMcnst!F48/PIBTRIMcnst!$C48</f>
        <v>9.6635783322159816E-2</v>
      </c>
      <c r="G48" s="26">
        <f>+PIBTRIMcnst!G48/PIBTRIMcnst!$C48</f>
        <v>8.4682992331977915E-4</v>
      </c>
      <c r="H48" s="26">
        <f>+PIBTRIMcnst!H48/PIBTRIMcnst!$C48</f>
        <v>0.21148464498568365</v>
      </c>
      <c r="I48" s="26">
        <f>+PIBTRIMcnst!I48/PIBTRIMcnst!$C48</f>
        <v>4.4494913230779448E-2</v>
      </c>
      <c r="J48" s="26">
        <f>+PIBTRIMcnst!J48/PIBTRIMcnst!$C48</f>
        <v>2.9665769630583167E-2</v>
      </c>
      <c r="K48" s="26">
        <f>+PIBTRIMcnst!K48/PIBTRIMcnst!$C48</f>
        <v>0.17797884077530504</v>
      </c>
      <c r="L48" s="26">
        <f>+PIBTRIMcnst!L48/PIBTRIMcnst!$C48</f>
        <v>0.10844556455985542</v>
      </c>
      <c r="M48" s="26">
        <f>+PIBTRIMcnst!M48/PIBTRIMcnst!$C48</f>
        <v>4.0601196723504547E-2</v>
      </c>
      <c r="N48" s="26">
        <f>+PIBTRIMcnst!N48/PIBTRIMcnst!$C48</f>
        <v>5.1785008967386616E-2</v>
      </c>
      <c r="O48" s="26">
        <f>+PIBTRIMcnst!O48/PIBTRIMcnst!$C48</f>
        <v>3.4748851826191716E-2</v>
      </c>
      <c r="P48" s="26">
        <f>+PIBTRIMcnst!P48/PIBTRIMcnst!$C48</f>
        <v>2.5352854427355003E-2</v>
      </c>
      <c r="Q48" s="26">
        <f>+PIBTRIMcnst!Q48/PIBTRIMcnst!$C48</f>
        <v>0.10879064024186928</v>
      </c>
      <c r="R48" s="55">
        <f>+PIBTRIMcnst!R48/PIBTRIMcnst!$C48</f>
        <v>2.4835949026724272E-2</v>
      </c>
    </row>
    <row r="49" spans="2:18" ht="15.75" x14ac:dyDescent="0.25">
      <c r="B49" s="35" t="s">
        <v>7</v>
      </c>
      <c r="C49" s="26">
        <f>+PIBTRIMcnst!C49/PIBTRIMcnst!$C49</f>
        <v>1</v>
      </c>
      <c r="D49" s="26">
        <f>+PIBTRIMcnst!D49/PIBTRIMcnst!$C49</f>
        <v>0.10418602416701898</v>
      </c>
      <c r="E49" s="26">
        <f>+PIBTRIMcnst!E49/PIBTRIMcnst!$C49</f>
        <v>0.89581397583298106</v>
      </c>
      <c r="F49" s="26">
        <f>+PIBTRIMcnst!F49/PIBTRIMcnst!$C49</f>
        <v>9.6928438588494148E-2</v>
      </c>
      <c r="G49" s="26">
        <f>+PIBTRIMcnst!G49/PIBTRIMcnst!$C49</f>
        <v>1.3332409218173775E-3</v>
      </c>
      <c r="H49" s="26">
        <f>+PIBTRIMcnst!H49/PIBTRIMcnst!$C49</f>
        <v>0.20036342278189243</v>
      </c>
      <c r="I49" s="26">
        <f>+PIBTRIMcnst!I49/PIBTRIMcnst!$C49</f>
        <v>4.4455961248956344E-2</v>
      </c>
      <c r="J49" s="26">
        <f>+PIBTRIMcnst!J49/PIBTRIMcnst!$C49</f>
        <v>2.8390731212911312E-2</v>
      </c>
      <c r="K49" s="26">
        <f>+PIBTRIMcnst!K49/PIBTRIMcnst!$C49</f>
        <v>0.19364878632543306</v>
      </c>
      <c r="L49" s="26">
        <f>+PIBTRIMcnst!L49/PIBTRIMcnst!$C49</f>
        <v>0.1057946649193342</v>
      </c>
      <c r="M49" s="26">
        <f>+PIBTRIMcnst!M49/PIBTRIMcnst!$C49</f>
        <v>4.094694361892668E-2</v>
      </c>
      <c r="N49" s="26">
        <f>+PIBTRIMcnst!N49/PIBTRIMcnst!$C49</f>
        <v>4.9118786029123174E-2</v>
      </c>
      <c r="O49" s="26">
        <f>+PIBTRIMcnst!O49/PIBTRIMcnst!$C49</f>
        <v>3.2502197152412357E-2</v>
      </c>
      <c r="P49" s="26">
        <f>+PIBTRIMcnst!P49/PIBTRIMcnst!$C49</f>
        <v>2.4028083581835599E-2</v>
      </c>
      <c r="Q49" s="26">
        <f>+PIBTRIMcnst!Q49/PIBTRIMcnst!$C49</f>
        <v>0.10356127600542314</v>
      </c>
      <c r="R49" s="55">
        <f>+PIBTRIMcnst!R49/PIBTRIMcnst!$C49</f>
        <v>2.5258556553578611E-2</v>
      </c>
    </row>
    <row r="50" spans="2:18" ht="15.75" x14ac:dyDescent="0.25">
      <c r="B50" s="34" t="s">
        <v>49</v>
      </c>
      <c r="C50" s="26">
        <f>+PIBTRIMcnst!C50/PIBTRIMcnst!$C50</f>
        <v>1</v>
      </c>
      <c r="D50" s="26">
        <f>+PIBTRIMcnst!D50/PIBTRIMcnst!$C50</f>
        <v>8.9785592030248065E-2</v>
      </c>
      <c r="E50" s="26">
        <f>+PIBTRIMcnst!E50/PIBTRIMcnst!$C50</f>
        <v>0.91021440796975195</v>
      </c>
      <c r="F50" s="26">
        <f>+PIBTRIMcnst!F50/PIBTRIMcnst!$C50</f>
        <v>0.11968768033880291</v>
      </c>
      <c r="G50" s="26">
        <f>+PIBTRIMcnst!G50/PIBTRIMcnst!$C50</f>
        <v>9.1448696255468857E-4</v>
      </c>
      <c r="H50" s="26">
        <f>+PIBTRIMcnst!H50/PIBTRIMcnst!$C50</f>
        <v>0.21186555934495915</v>
      </c>
      <c r="I50" s="26">
        <f>+PIBTRIMcnst!I50/PIBTRIMcnst!$C50</f>
        <v>3.8535387165171575E-2</v>
      </c>
      <c r="J50" s="26">
        <f>+PIBTRIMcnst!J50/PIBTRIMcnst!$C50</f>
        <v>2.866826336079599E-2</v>
      </c>
      <c r="K50" s="26">
        <f>+PIBTRIMcnst!K50/PIBTRIMcnst!$C50</f>
        <v>0.17313458266068485</v>
      </c>
      <c r="L50" s="26">
        <f>+PIBTRIMcnst!L50/PIBTRIMcnst!$C50</f>
        <v>0.11236046548826088</v>
      </c>
      <c r="M50" s="26">
        <f>+PIBTRIMcnst!M50/PIBTRIMcnst!$C50</f>
        <v>4.1169279700478872E-2</v>
      </c>
      <c r="N50" s="26">
        <f>+PIBTRIMcnst!N50/PIBTRIMcnst!$C50</f>
        <v>4.9340096444425177E-2</v>
      </c>
      <c r="O50" s="26">
        <f>+PIBTRIMcnst!O50/PIBTRIMcnst!$C50</f>
        <v>3.2429136293126534E-2</v>
      </c>
      <c r="P50" s="26">
        <f>+PIBTRIMcnst!P50/PIBTRIMcnst!$C50</f>
        <v>2.408534149406601E-2</v>
      </c>
      <c r="Q50" s="26">
        <f>+PIBTRIMcnst!Q50/PIBTRIMcnst!$C50</f>
        <v>0.10471384100588119</v>
      </c>
      <c r="R50" s="55">
        <f>+PIBTRIMcnst!R50/PIBTRIMcnst!$C50</f>
        <v>2.6689712289455915E-2</v>
      </c>
    </row>
    <row r="51" spans="2:18" ht="15.75" x14ac:dyDescent="0.25">
      <c r="B51" s="35" t="s">
        <v>50</v>
      </c>
      <c r="C51" s="26">
        <f>+PIBTRIMcnst!C51/PIBTRIMcnst!$C51</f>
        <v>1</v>
      </c>
      <c r="D51" s="26">
        <f>+PIBTRIMcnst!D51/PIBTRIMcnst!$C51</f>
        <v>9.1042770010831275E-2</v>
      </c>
      <c r="E51" s="26">
        <f>+PIBTRIMcnst!E51/PIBTRIMcnst!$C51</f>
        <v>0.90895722998916861</v>
      </c>
      <c r="F51" s="26">
        <f>+PIBTRIMcnst!F51/PIBTRIMcnst!$C51</f>
        <v>0.10368139578782837</v>
      </c>
      <c r="G51" s="26">
        <f>+PIBTRIMcnst!G51/PIBTRIMcnst!$C51</f>
        <v>7.9593223477038202E-4</v>
      </c>
      <c r="H51" s="26">
        <f>+PIBTRIMcnst!H51/PIBTRIMcnst!$C51</f>
        <v>0.2211801244378015</v>
      </c>
      <c r="I51" s="26">
        <f>+PIBTRIMcnst!I51/PIBTRIMcnst!$C51</f>
        <v>3.6905561857630276E-2</v>
      </c>
      <c r="J51" s="26">
        <f>+PIBTRIMcnst!J51/PIBTRIMcnst!$C51</f>
        <v>3.0298326080664378E-2</v>
      </c>
      <c r="K51" s="26">
        <f>+PIBTRIMcnst!K51/PIBTRIMcnst!$C51</f>
        <v>0.17084315076763179</v>
      </c>
      <c r="L51" s="26">
        <f>+PIBTRIMcnst!L51/PIBTRIMcnst!$C51</f>
        <v>0.1154744853496809</v>
      </c>
      <c r="M51" s="26">
        <f>+PIBTRIMcnst!M51/PIBTRIMcnst!$C51</f>
        <v>4.1111493982402221E-2</v>
      </c>
      <c r="N51" s="26">
        <f>+PIBTRIMcnst!N51/PIBTRIMcnst!$C51</f>
        <v>5.0351393263432159E-2</v>
      </c>
      <c r="O51" s="26">
        <f>+PIBTRIMcnst!O51/PIBTRIMcnst!$C51</f>
        <v>3.3897549975107487E-2</v>
      </c>
      <c r="P51" s="26">
        <f>+PIBTRIMcnst!P51/PIBTRIMcnst!$C51</f>
        <v>2.4509148656642794E-2</v>
      </c>
      <c r="Q51" s="26">
        <f>+PIBTRIMcnst!Q51/PIBTRIMcnst!$C51</f>
        <v>0.10745156146637924</v>
      </c>
      <c r="R51" s="55">
        <f>+PIBTRIMcnst!R51/PIBTRIMcnst!$C51</f>
        <v>2.7542893870802814E-2</v>
      </c>
    </row>
    <row r="52" spans="2:18" ht="15.75" x14ac:dyDescent="0.25">
      <c r="B52" s="35" t="s">
        <v>51</v>
      </c>
      <c r="C52" s="26">
        <f>+PIBTRIMcnst!C52/PIBTRIMcnst!$C52</f>
        <v>1</v>
      </c>
      <c r="D52" s="26">
        <f>+PIBTRIMcnst!D52/PIBTRIMcnst!$C52</f>
        <v>9.1093832989484022E-2</v>
      </c>
      <c r="E52" s="26">
        <f>+PIBTRIMcnst!E52/PIBTRIMcnst!$C52</f>
        <v>0.90890616701051596</v>
      </c>
      <c r="F52" s="26">
        <f>+PIBTRIMcnst!F52/PIBTRIMcnst!$C52</f>
        <v>8.8526050808316062E-2</v>
      </c>
      <c r="G52" s="26">
        <f>+PIBTRIMcnst!G52/PIBTRIMcnst!$C52</f>
        <v>7.4941817638143134E-4</v>
      </c>
      <c r="H52" s="26">
        <f>+PIBTRIMcnst!H52/PIBTRIMcnst!$C52</f>
        <v>0.22500730658661441</v>
      </c>
      <c r="I52" s="26">
        <f>+PIBTRIMcnst!I52/PIBTRIMcnst!$C52</f>
        <v>3.9353918145383561E-2</v>
      </c>
      <c r="J52" s="26">
        <f>+PIBTRIMcnst!J52/PIBTRIMcnst!$C52</f>
        <v>3.0266505109382186E-2</v>
      </c>
      <c r="K52" s="26">
        <f>+PIBTRIMcnst!K52/PIBTRIMcnst!$C52</f>
        <v>0.17453560209173222</v>
      </c>
      <c r="L52" s="26">
        <f>+PIBTRIMcnst!L52/PIBTRIMcnst!$C52</f>
        <v>0.11710725915705832</v>
      </c>
      <c r="M52" s="26">
        <f>+PIBTRIMcnst!M52/PIBTRIMcnst!$C52</f>
        <v>4.2424646027525548E-2</v>
      </c>
      <c r="N52" s="26">
        <f>+PIBTRIMcnst!N52/PIBTRIMcnst!$C52</f>
        <v>5.0687835231870475E-2</v>
      </c>
      <c r="O52" s="26">
        <f>+PIBTRIMcnst!O52/PIBTRIMcnst!$C52</f>
        <v>3.4936374214570992E-2</v>
      </c>
      <c r="P52" s="26">
        <f>+PIBTRIMcnst!P52/PIBTRIMcnst!$C52</f>
        <v>2.4584647391538528E-2</v>
      </c>
      <c r="Q52" s="26">
        <f>+PIBTRIMcnst!Q52/PIBTRIMcnst!$C52</f>
        <v>0.10865917860337268</v>
      </c>
      <c r="R52" s="55">
        <f>+PIBTRIMcnst!R52/PIBTRIMcnst!$C52</f>
        <v>2.7932574533230503E-2</v>
      </c>
    </row>
    <row r="53" spans="2:18" ht="15.75" x14ac:dyDescent="0.25">
      <c r="B53" s="35" t="s">
        <v>52</v>
      </c>
      <c r="C53" s="26">
        <f>+PIBTRIMcnst!C53/PIBTRIMcnst!$C53</f>
        <v>1</v>
      </c>
      <c r="D53" s="26">
        <f>+PIBTRIMcnst!D53/PIBTRIMcnst!$C53</f>
        <v>0.10307937110142207</v>
      </c>
      <c r="E53" s="26">
        <f>+PIBTRIMcnst!E53/PIBTRIMcnst!$C53</f>
        <v>0.89692062889857782</v>
      </c>
      <c r="F53" s="26">
        <f>+PIBTRIMcnst!F53/PIBTRIMcnst!$C53</f>
        <v>9.0815525723091914E-2</v>
      </c>
      <c r="G53" s="26">
        <f>+PIBTRIMcnst!G53/PIBTRIMcnst!$C53</f>
        <v>1.1733546163715585E-3</v>
      </c>
      <c r="H53" s="26">
        <f>+PIBTRIMcnst!H53/PIBTRIMcnst!$C53</f>
        <v>0.21409332121084257</v>
      </c>
      <c r="I53" s="26">
        <f>+PIBTRIMcnst!I53/PIBTRIMcnst!$C53</f>
        <v>3.9138645045567376E-2</v>
      </c>
      <c r="J53" s="26">
        <f>+PIBTRIMcnst!J53/PIBTRIMcnst!$C53</f>
        <v>2.8906676373154985E-2</v>
      </c>
      <c r="K53" s="26">
        <f>+PIBTRIMcnst!K53/PIBTRIMcnst!$C53</f>
        <v>0.18888187583457031</v>
      </c>
      <c r="L53" s="26">
        <f>+PIBTRIMcnst!L53/PIBTRIMcnst!$C53</f>
        <v>0.1128908614802577</v>
      </c>
      <c r="M53" s="26">
        <f>+PIBTRIMcnst!M53/PIBTRIMcnst!$C53</f>
        <v>4.0821218576393536E-2</v>
      </c>
      <c r="N53" s="26">
        <f>+PIBTRIMcnst!N53/PIBTRIMcnst!$C53</f>
        <v>4.7969836020038945E-2</v>
      </c>
      <c r="O53" s="26">
        <f>+PIBTRIMcnst!O53/PIBTRIMcnst!$C53</f>
        <v>3.3155439056296032E-2</v>
      </c>
      <c r="P53" s="26">
        <f>+PIBTRIMcnst!P53/PIBTRIMcnst!$C53</f>
        <v>2.3165827559926085E-2</v>
      </c>
      <c r="Q53" s="26">
        <f>+PIBTRIMcnst!Q53/PIBTRIMcnst!$C53</f>
        <v>0.10319910302948213</v>
      </c>
      <c r="R53" s="55">
        <f>+PIBTRIMcnst!R53/PIBTRIMcnst!$C53</f>
        <v>2.7291055627415205E-2</v>
      </c>
    </row>
    <row r="54" spans="2:18" ht="15.75" x14ac:dyDescent="0.25">
      <c r="B54" s="36" t="s">
        <v>56</v>
      </c>
      <c r="C54" s="26">
        <f>+PIBTRIMcnst!C54/PIBTRIMcnst!$C54</f>
        <v>1</v>
      </c>
      <c r="D54" s="26">
        <f>+PIBTRIMcnst!D54/PIBTRIMcnst!$C54</f>
        <v>8.6713478370939637E-2</v>
      </c>
      <c r="E54" s="26">
        <f>+PIBTRIMcnst!E54/PIBTRIMcnst!$C54</f>
        <v>0.91328652162906043</v>
      </c>
      <c r="F54" s="26">
        <f>+PIBTRIMcnst!F54/PIBTRIMcnst!$C54</f>
        <v>0.120863538967172</v>
      </c>
      <c r="G54" s="26">
        <f>+PIBTRIMcnst!G54/PIBTRIMcnst!$C54</f>
        <v>9.3957901225505869E-4</v>
      </c>
      <c r="H54" s="26">
        <f>+PIBTRIMcnst!H54/PIBTRIMcnst!$C54</f>
        <v>0.21860453235516741</v>
      </c>
      <c r="I54" s="26">
        <f>+PIBTRIMcnst!I54/PIBTRIMcnst!$C54</f>
        <v>3.967015033571579E-2</v>
      </c>
      <c r="J54" s="26">
        <f>+PIBTRIMcnst!J54/PIBTRIMcnst!$C54</f>
        <v>2.8881556054306937E-2</v>
      </c>
      <c r="K54" s="26">
        <f>+PIBTRIMcnst!K54/PIBTRIMcnst!$C54</f>
        <v>0.16711783150422008</v>
      </c>
      <c r="L54" s="26">
        <f>+PIBTRIMcnst!L54/PIBTRIMcnst!$C54</f>
        <v>0.11860344393714467</v>
      </c>
      <c r="M54" s="26">
        <f>+PIBTRIMcnst!M54/PIBTRIMcnst!$C54</f>
        <v>4.1843267825988371E-2</v>
      </c>
      <c r="N54" s="26">
        <f>+PIBTRIMcnst!N54/PIBTRIMcnst!$C54</f>
        <v>4.7220054647357894E-2</v>
      </c>
      <c r="O54" s="26">
        <f>+PIBTRIMcnst!O54/PIBTRIMcnst!$C54</f>
        <v>3.2692673958255515E-2</v>
      </c>
      <c r="P54" s="26">
        <f>+PIBTRIMcnst!P54/PIBTRIMcnst!$C54</f>
        <v>2.2688076209799537E-2</v>
      </c>
      <c r="Q54" s="26">
        <f>+PIBTRIMcnst!Q54/PIBTRIMcnst!$C54</f>
        <v>0.10188463786166739</v>
      </c>
      <c r="R54" s="55">
        <f>+PIBTRIMcnst!R54/PIBTRIMcnst!$C54</f>
        <v>2.7722821039990492E-2</v>
      </c>
    </row>
    <row r="55" spans="2:18" ht="15.75" x14ac:dyDescent="0.25">
      <c r="B55" s="35" t="s">
        <v>5</v>
      </c>
      <c r="C55" s="26">
        <f>+PIBTRIMcnst!C55/PIBTRIMcnst!$C55</f>
        <v>1</v>
      </c>
      <c r="D55" s="26">
        <f>+PIBTRIMcnst!D55/PIBTRIMcnst!$C55</f>
        <v>8.9040514981509666E-2</v>
      </c>
      <c r="E55" s="26">
        <f>+PIBTRIMcnst!E55/PIBTRIMcnst!$C55</f>
        <v>0.91095948501849033</v>
      </c>
      <c r="F55" s="26">
        <f>+PIBTRIMcnst!F55/PIBTRIMcnst!$C55</f>
        <v>0.10081148096348092</v>
      </c>
      <c r="G55" s="26">
        <f>+PIBTRIMcnst!G55/PIBTRIMcnst!$C55</f>
        <v>7.7136361458539598E-4</v>
      </c>
      <c r="H55" s="26">
        <f>+PIBTRIMcnst!H55/PIBTRIMcnst!$C55</f>
        <v>0.23131168821358289</v>
      </c>
      <c r="I55" s="26">
        <f>+PIBTRIMcnst!I55/PIBTRIMcnst!$C55</f>
        <v>3.5963439400590221E-2</v>
      </c>
      <c r="J55" s="26">
        <f>+PIBTRIMcnst!J55/PIBTRIMcnst!$C55</f>
        <v>3.0104984807071376E-2</v>
      </c>
      <c r="K55" s="26">
        <f>+PIBTRIMcnst!K55/PIBTRIMcnst!$C55</f>
        <v>0.1645223373639704</v>
      </c>
      <c r="L55" s="26">
        <f>+PIBTRIMcnst!L55/PIBTRIMcnst!$C55</f>
        <v>0.12256036080330064</v>
      </c>
      <c r="M55" s="26">
        <f>+PIBTRIMcnst!M55/PIBTRIMcnst!$C55</f>
        <v>4.2262264016016154E-2</v>
      </c>
      <c r="N55" s="26">
        <f>+PIBTRIMcnst!N55/PIBTRIMcnst!$C55</f>
        <v>4.8763069971902766E-2</v>
      </c>
      <c r="O55" s="26">
        <f>+PIBTRIMcnst!O55/PIBTRIMcnst!$C55</f>
        <v>3.4256696443591111E-2</v>
      </c>
      <c r="P55" s="26">
        <f>+PIBTRIMcnst!P55/PIBTRIMcnst!$C55</f>
        <v>2.332871305841093E-2</v>
      </c>
      <c r="Q55" s="26">
        <f>+PIBTRIMcnst!Q55/PIBTRIMcnst!$C55</f>
        <v>0.10524715778706691</v>
      </c>
      <c r="R55" s="55">
        <f>+PIBTRIMcnst!R55/PIBTRIMcnst!$C55</f>
        <v>2.8944071425079581E-2</v>
      </c>
    </row>
    <row r="56" spans="2:18" ht="15.75" x14ac:dyDescent="0.25">
      <c r="B56" s="35" t="s">
        <v>6</v>
      </c>
      <c r="C56" s="26">
        <f>+PIBTRIMcnst!C56/PIBTRIMcnst!$C56</f>
        <v>1</v>
      </c>
      <c r="D56" s="26">
        <f>+PIBTRIMcnst!D56/PIBTRIMcnst!$C56</f>
        <v>8.9657166675589775E-2</v>
      </c>
      <c r="E56" s="26">
        <f>+PIBTRIMcnst!E56/PIBTRIMcnst!$C56</f>
        <v>0.91034283332441035</v>
      </c>
      <c r="F56" s="26">
        <f>+PIBTRIMcnst!F56/PIBTRIMcnst!$C56</f>
        <v>9.0693290511294669E-2</v>
      </c>
      <c r="G56" s="26">
        <f>+PIBTRIMcnst!G56/PIBTRIMcnst!$C56</f>
        <v>7.3149923775957628E-4</v>
      </c>
      <c r="H56" s="26">
        <f>+PIBTRIMcnst!H56/PIBTRIMcnst!$C56</f>
        <v>0.22817907697739284</v>
      </c>
      <c r="I56" s="26">
        <f>+PIBTRIMcnst!I56/PIBTRIMcnst!$C56</f>
        <v>3.778784762683228E-2</v>
      </c>
      <c r="J56" s="26">
        <f>+PIBTRIMcnst!J56/PIBTRIMcnst!$C56</f>
        <v>2.9612611165432772E-2</v>
      </c>
      <c r="K56" s="26">
        <f>+PIBTRIMcnst!K56/PIBTRIMcnst!$C56</f>
        <v>0.17051689491168232</v>
      </c>
      <c r="L56" s="26">
        <f>+PIBTRIMcnst!L56/PIBTRIMcnst!$C56</f>
        <v>0.12502997498388779</v>
      </c>
      <c r="M56" s="26">
        <f>+PIBTRIMcnst!M56/PIBTRIMcnst!$C56</f>
        <v>4.3811840785945438E-2</v>
      </c>
      <c r="N56" s="26">
        <f>+PIBTRIMcnst!N56/PIBTRIMcnst!$C56</f>
        <v>4.8890140514884994E-2</v>
      </c>
      <c r="O56" s="26">
        <f>+PIBTRIMcnst!O56/PIBTRIMcnst!$C56</f>
        <v>3.5576267490530576E-2</v>
      </c>
      <c r="P56" s="26">
        <f>+PIBTRIMcnst!P56/PIBTRIMcnst!$C56</f>
        <v>2.3306220565454481E-2</v>
      </c>
      <c r="Q56" s="26">
        <f>+PIBTRIMcnst!Q56/PIBTRIMcnst!$C56</f>
        <v>0.10529845871162433</v>
      </c>
      <c r="R56" s="55">
        <f>+PIBTRIMcnst!R56/PIBTRIMcnst!$C56</f>
        <v>2.9091290158311797E-2</v>
      </c>
    </row>
    <row r="57" spans="2:18" ht="15.75" x14ac:dyDescent="0.25">
      <c r="B57" s="35" t="s">
        <v>7</v>
      </c>
      <c r="C57" s="26">
        <f>+PIBTRIMcnst!C57/PIBTRIMcnst!$C57</f>
        <v>1</v>
      </c>
      <c r="D57" s="26">
        <f>+PIBTRIMcnst!D57/PIBTRIMcnst!$C57</f>
        <v>9.8773377698247247E-2</v>
      </c>
      <c r="E57" s="26">
        <f>+PIBTRIMcnst!E57/PIBTRIMcnst!$C57</f>
        <v>0.90122662230175277</v>
      </c>
      <c r="F57" s="26">
        <f>+PIBTRIMcnst!F57/PIBTRIMcnst!$C57</f>
        <v>9.3812715532951646E-2</v>
      </c>
      <c r="G57" s="26">
        <f>+PIBTRIMcnst!G57/PIBTRIMcnst!$C57</f>
        <v>1.1177211282519962E-3</v>
      </c>
      <c r="H57" s="26">
        <f>+PIBTRIMcnst!H57/PIBTRIMcnst!$C57</f>
        <v>0.21104008599492718</v>
      </c>
      <c r="I57" s="26">
        <f>+PIBTRIMcnst!I57/PIBTRIMcnst!$C57</f>
        <v>3.8218628268512946E-2</v>
      </c>
      <c r="J57" s="26">
        <f>+PIBTRIMcnst!J57/PIBTRIMcnst!$C57</f>
        <v>2.8901762254977845E-2</v>
      </c>
      <c r="K57" s="26">
        <f>+PIBTRIMcnst!K57/PIBTRIMcnst!$C57</f>
        <v>0.18504033537759657</v>
      </c>
      <c r="L57" s="26">
        <f>+PIBTRIMcnst!L57/PIBTRIMcnst!$C57</f>
        <v>0.12298968580644846</v>
      </c>
      <c r="M57" s="26">
        <f>+PIBTRIMcnst!M57/PIBTRIMcnst!$C57</f>
        <v>4.5178846188889149E-2</v>
      </c>
      <c r="N57" s="26">
        <f>+PIBTRIMcnst!N57/PIBTRIMcnst!$C57</f>
        <v>4.6582070645724644E-2</v>
      </c>
      <c r="O57" s="26">
        <f>+PIBTRIMcnst!O57/PIBTRIMcnst!$C57</f>
        <v>3.4217093140097625E-2</v>
      </c>
      <c r="P57" s="26">
        <f>+PIBTRIMcnst!P57/PIBTRIMcnst!$C57</f>
        <v>2.2142623420135742E-2</v>
      </c>
      <c r="Q57" s="26">
        <f>+PIBTRIMcnst!Q57/PIBTRIMcnst!$C57</f>
        <v>9.9873864736949258E-2</v>
      </c>
      <c r="R57" s="55">
        <f>+PIBTRIMcnst!R57/PIBTRIMcnst!$C57</f>
        <v>2.788881019371009E-2</v>
      </c>
    </row>
    <row r="58" spans="2:18" ht="15.75" x14ac:dyDescent="0.25">
      <c r="B58" s="36" t="s">
        <v>53</v>
      </c>
      <c r="C58" s="26">
        <f>+PIBTRIMcnst!C58/PIBTRIMcnst!$C58</f>
        <v>1</v>
      </c>
      <c r="D58" s="26">
        <f>+PIBTRIMcnst!D58/PIBTRIMcnst!$C58</f>
        <v>8.6012810144430699E-2</v>
      </c>
      <c r="E58" s="26">
        <f>+PIBTRIMcnst!E58/PIBTRIMcnst!$C58</f>
        <v>0.91398718985556926</v>
      </c>
      <c r="F58" s="26">
        <f>+PIBTRIMcnst!F58/PIBTRIMcnst!$C58</f>
        <v>0.11344858267580422</v>
      </c>
      <c r="G58" s="26">
        <f>+PIBTRIMcnst!G58/PIBTRIMcnst!$C58</f>
        <v>8.7917201134380437E-4</v>
      </c>
      <c r="H58" s="26">
        <f>+PIBTRIMcnst!H58/PIBTRIMcnst!$C58</f>
        <v>0.21825875939285042</v>
      </c>
      <c r="I58" s="26">
        <f>+PIBTRIMcnst!I58/PIBTRIMcnst!$C58</f>
        <v>3.7445463256873888E-2</v>
      </c>
      <c r="J58" s="26">
        <f>+PIBTRIMcnst!J58/PIBTRIMcnst!$C58</f>
        <v>2.8544797204655348E-2</v>
      </c>
      <c r="K58" s="26">
        <f>+PIBTRIMcnst!K58/PIBTRIMcnst!$C58</f>
        <v>0.16821009156223155</v>
      </c>
      <c r="L58" s="26">
        <f>+PIBTRIMcnst!L58/PIBTRIMcnst!$C58</f>
        <v>0.13066935691619272</v>
      </c>
      <c r="M58" s="26">
        <f>+PIBTRIMcnst!M58/PIBTRIMcnst!$C58</f>
        <v>4.3194031131042927E-2</v>
      </c>
      <c r="N58" s="26">
        <f>+PIBTRIMcnst!N58/PIBTRIMcnst!$C58</f>
        <v>4.6620855176569026E-2</v>
      </c>
      <c r="O58" s="26">
        <f>+PIBTRIMcnst!O58/PIBTRIMcnst!$C58</f>
        <v>3.3848276717091418E-2</v>
      </c>
      <c r="P58" s="26">
        <f>+PIBTRIMcnst!P58/PIBTRIMcnst!$C58</f>
        <v>2.2102415890271836E-2</v>
      </c>
      <c r="Q58" s="26">
        <f>+PIBTRIMcnst!Q58/PIBTRIMcnst!$C58</f>
        <v>9.9140322297045849E-2</v>
      </c>
      <c r="R58" s="55">
        <f>+PIBTRIMcnst!R58/PIBTRIMcnst!$C58</f>
        <v>2.8374934376403697E-2</v>
      </c>
    </row>
    <row r="59" spans="2:18" ht="15.75" x14ac:dyDescent="0.25">
      <c r="B59" s="35" t="s">
        <v>54</v>
      </c>
      <c r="C59" s="26">
        <f>+PIBTRIMcnst!C59/PIBTRIMcnst!$C59</f>
        <v>1</v>
      </c>
      <c r="D59" s="26">
        <f>+PIBTRIMcnst!D59/PIBTRIMcnst!$C59</f>
        <v>8.4927338127112978E-2</v>
      </c>
      <c r="E59" s="26">
        <f>+PIBTRIMcnst!E59/PIBTRIMcnst!$C59</f>
        <v>0.91507266187288705</v>
      </c>
      <c r="F59" s="26">
        <f>+PIBTRIMcnst!F59/PIBTRIMcnst!$C59</f>
        <v>0.10280207721538558</v>
      </c>
      <c r="G59" s="26">
        <f>+PIBTRIMcnst!G59/PIBTRIMcnst!$C59</f>
        <v>8.060278028273523E-4</v>
      </c>
      <c r="H59" s="26">
        <f>+PIBTRIMcnst!H59/PIBTRIMcnst!$C59</f>
        <v>0.22942917355500617</v>
      </c>
      <c r="I59" s="26">
        <f>+PIBTRIMcnst!I59/PIBTRIMcnst!$C59</f>
        <v>3.695247238781732E-2</v>
      </c>
      <c r="J59" s="26">
        <f>+PIBTRIMcnst!J59/PIBTRIMcnst!$C59</f>
        <v>3.0053752555856222E-2</v>
      </c>
      <c r="K59" s="26">
        <f>+PIBTRIMcnst!K59/PIBTRIMcnst!$C59</f>
        <v>0.16230705313141738</v>
      </c>
      <c r="L59" s="26">
        <f>+PIBTRIMcnst!L59/PIBTRIMcnst!$C59</f>
        <v>0.13081081220704779</v>
      </c>
      <c r="M59" s="26">
        <f>+PIBTRIMcnst!M59/PIBTRIMcnst!$C59</f>
        <v>4.6295690856066489E-2</v>
      </c>
      <c r="N59" s="26">
        <f>+PIBTRIMcnst!N59/PIBTRIMcnst!$C59</f>
        <v>4.7848850843109081E-2</v>
      </c>
      <c r="O59" s="26">
        <f>+PIBTRIMcnst!O59/PIBTRIMcnst!$C59</f>
        <v>3.5336566565478018E-2</v>
      </c>
      <c r="P59" s="26">
        <f>+PIBTRIMcnst!P59/PIBTRIMcnst!$C59</f>
        <v>2.2644101659728272E-2</v>
      </c>
      <c r="Q59" s="26">
        <f>+PIBTRIMcnst!Q59/PIBTRIMcnst!$C59</f>
        <v>0.10128917590596265</v>
      </c>
      <c r="R59" s="55">
        <f>+PIBTRIMcnst!R59/PIBTRIMcnst!$C59</f>
        <v>3.150309281281527E-2</v>
      </c>
    </row>
    <row r="60" spans="2:18" ht="15.75" x14ac:dyDescent="0.25">
      <c r="B60" s="35" t="s">
        <v>55</v>
      </c>
      <c r="C60" s="26">
        <f>+PIBTRIMcnst!C60/PIBTRIMcnst!$C60</f>
        <v>1</v>
      </c>
      <c r="D60" s="26">
        <f>+PIBTRIMcnst!D60/PIBTRIMcnst!$C60</f>
        <v>8.6347130275400585E-2</v>
      </c>
      <c r="E60" s="26">
        <f>+PIBTRIMcnst!E60/PIBTRIMcnst!$C60</f>
        <v>0.91365286972459947</v>
      </c>
      <c r="F60" s="26">
        <f>+PIBTRIMcnst!F60/PIBTRIMcnst!$C60</f>
        <v>8.7333763045744667E-2</v>
      </c>
      <c r="G60" s="26">
        <f>+PIBTRIMcnst!G60/PIBTRIMcnst!$C60</f>
        <v>7.1070284385613299E-4</v>
      </c>
      <c r="H60" s="26">
        <f>+PIBTRIMcnst!H60/PIBTRIMcnst!$C60</f>
        <v>0.22682165769184254</v>
      </c>
      <c r="I60" s="26">
        <f>+PIBTRIMcnst!I60/PIBTRIMcnst!$C60</f>
        <v>4.0712982261145253E-2</v>
      </c>
      <c r="J60" s="26">
        <f>+PIBTRIMcnst!J60/PIBTRIMcnst!$C60</f>
        <v>2.9820796279620462E-2</v>
      </c>
      <c r="K60" s="26">
        <f>+PIBTRIMcnst!K60/PIBTRIMcnst!$C60</f>
        <v>0.16901060898215625</v>
      </c>
      <c r="L60" s="26">
        <f>+PIBTRIMcnst!L60/PIBTRIMcnst!$C60</f>
        <v>0.13413408506433808</v>
      </c>
      <c r="M60" s="26">
        <f>+PIBTRIMcnst!M60/PIBTRIMcnst!$C60</f>
        <v>4.7058279245144725E-2</v>
      </c>
      <c r="N60" s="26">
        <f>+PIBTRIMcnst!N60/PIBTRIMcnst!$C60</f>
        <v>4.8261653976044684E-2</v>
      </c>
      <c r="O60" s="26">
        <f>+PIBTRIMcnst!O60/PIBTRIMcnst!$C60</f>
        <v>3.7049780996217543E-2</v>
      </c>
      <c r="P60" s="26">
        <f>+PIBTRIMcnst!P60/PIBTRIMcnst!$C60</f>
        <v>2.2813377033241305E-2</v>
      </c>
      <c r="Q60" s="26">
        <f>+PIBTRIMcnst!Q60/PIBTRIMcnst!$C60</f>
        <v>0.10201061624289018</v>
      </c>
      <c r="R60" s="55">
        <f>+PIBTRIMcnst!R60/PIBTRIMcnst!$C60</f>
        <v>3.2085433937642356E-2</v>
      </c>
    </row>
    <row r="61" spans="2:18" ht="15.75" x14ac:dyDescent="0.25">
      <c r="B61" s="35" t="s">
        <v>52</v>
      </c>
      <c r="C61" s="26">
        <f>+PIBTRIMcnst!C61/PIBTRIMcnst!$C61</f>
        <v>1</v>
      </c>
      <c r="D61" s="26">
        <f>+PIBTRIMcnst!D61/PIBTRIMcnst!$C61</f>
        <v>9.7971647364252554E-2</v>
      </c>
      <c r="E61" s="26">
        <f>+PIBTRIMcnst!E61/PIBTRIMcnst!$C61</f>
        <v>0.90202835263574743</v>
      </c>
      <c r="F61" s="26">
        <f>+PIBTRIMcnst!F61/PIBTRIMcnst!$C61</f>
        <v>8.8901780879456424E-2</v>
      </c>
      <c r="G61" s="26">
        <f>+PIBTRIMcnst!G61/PIBTRIMcnst!$C61</f>
        <v>1.2796289809418589E-3</v>
      </c>
      <c r="H61" s="26">
        <f>+PIBTRIMcnst!H61/PIBTRIMcnst!$C61</f>
        <v>0.2117980771035145</v>
      </c>
      <c r="I61" s="26">
        <f>+PIBTRIMcnst!I61/PIBTRIMcnst!$C61</f>
        <v>3.9490597866190122E-2</v>
      </c>
      <c r="J61" s="26">
        <f>+PIBTRIMcnst!J61/PIBTRIMcnst!$C61</f>
        <v>2.8832356206179282E-2</v>
      </c>
      <c r="K61" s="26">
        <f>+PIBTRIMcnst!K61/PIBTRIMcnst!$C61</f>
        <v>0.18543274976595797</v>
      </c>
      <c r="L61" s="26">
        <f>+PIBTRIMcnst!L61/PIBTRIMcnst!$C61</f>
        <v>0.13007631647037943</v>
      </c>
      <c r="M61" s="26">
        <f>+PIBTRIMcnst!M61/PIBTRIMcnst!$C61</f>
        <v>4.5581637847657758E-2</v>
      </c>
      <c r="N61" s="26">
        <f>+PIBTRIMcnst!N61/PIBTRIMcnst!$C61</f>
        <v>4.6306169878446754E-2</v>
      </c>
      <c r="O61" s="26">
        <f>+PIBTRIMcnst!O61/PIBTRIMcnst!$C61</f>
        <v>3.5252606106961314E-2</v>
      </c>
      <c r="P61" s="26">
        <f>+PIBTRIMcnst!P61/PIBTRIMcnst!$C61</f>
        <v>2.1877980122506538E-2</v>
      </c>
      <c r="Q61" s="26">
        <f>+PIBTRIMcnst!Q61/PIBTRIMcnst!$C61</f>
        <v>9.8024348856005306E-2</v>
      </c>
      <c r="R61" s="55">
        <f>+PIBTRIMcnst!R61/PIBTRIMcnst!$C61</f>
        <v>3.082589744844972E-2</v>
      </c>
    </row>
    <row r="62" spans="2:18" ht="15.75" x14ac:dyDescent="0.25">
      <c r="B62" s="36" t="s">
        <v>66</v>
      </c>
      <c r="C62" s="26">
        <f>+PIBTRIMcnst!C62/PIBTRIMcnst!$C62</f>
        <v>1</v>
      </c>
      <c r="D62" s="26">
        <f>+PIBTRIMcnst!D62/PIBTRIMcnst!$C62</f>
        <v>8.4184908793646596E-2</v>
      </c>
      <c r="E62" s="26">
        <f>+PIBTRIMcnst!E62/PIBTRIMcnst!$C62</f>
        <v>0.9158150912063534</v>
      </c>
      <c r="F62" s="26">
        <f>+PIBTRIMcnst!F62/PIBTRIMcnst!$C62</f>
        <v>0.11384724784808679</v>
      </c>
      <c r="G62" s="26">
        <f>+PIBTRIMcnst!G62/PIBTRIMcnst!$C62</f>
        <v>7.8715622429987697E-4</v>
      </c>
      <c r="H62" s="26">
        <f>+PIBTRIMcnst!H62/PIBTRIMcnst!$C62</f>
        <v>0.21229181509453665</v>
      </c>
      <c r="I62" s="26">
        <f>+PIBTRIMcnst!I62/PIBTRIMcnst!$C62</f>
        <v>3.6662655581485626E-2</v>
      </c>
      <c r="J62" s="26">
        <f>+PIBTRIMcnst!J62/PIBTRIMcnst!$C62</f>
        <v>2.9164884080143807E-2</v>
      </c>
      <c r="K62" s="26">
        <f>+PIBTRIMcnst!K62/PIBTRIMcnst!$C62</f>
        <v>0.1673859959080474</v>
      </c>
      <c r="L62" s="26">
        <f>+PIBTRIMcnst!L62/PIBTRIMcnst!$C62</f>
        <v>0.13937872205637289</v>
      </c>
      <c r="M62" s="26">
        <f>+PIBTRIMcnst!M62/PIBTRIMcnst!$C62</f>
        <v>4.5261191070128964E-2</v>
      </c>
      <c r="N62" s="26">
        <f>+PIBTRIMcnst!N62/PIBTRIMcnst!$C62</f>
        <v>4.6543370414913653E-2</v>
      </c>
      <c r="O62" s="26">
        <f>+PIBTRIMcnst!O62/PIBTRIMcnst!$C62</f>
        <v>3.5174364947448411E-2</v>
      </c>
      <c r="P62" s="26">
        <f>+PIBTRIMcnst!P62/PIBTRIMcnst!$C62</f>
        <v>2.1993046173113612E-2</v>
      </c>
      <c r="Q62" s="26">
        <f>+PIBTRIMcnst!Q62/PIBTRIMcnst!$C62</f>
        <v>9.9234485265508737E-2</v>
      </c>
      <c r="R62" s="55">
        <f>+PIBTRIMcnst!R62/PIBTRIMcnst!$C62</f>
        <v>3.1909843457733018E-2</v>
      </c>
    </row>
    <row r="63" spans="2:18" ht="15.75" x14ac:dyDescent="0.25">
      <c r="B63" s="35" t="s">
        <v>5</v>
      </c>
      <c r="C63" s="26">
        <f>+PIBTRIMcnst!C63/PIBTRIMcnst!$C63</f>
        <v>1</v>
      </c>
      <c r="D63" s="26">
        <f>+PIBTRIMcnst!D63/PIBTRIMcnst!$C63</f>
        <v>8.3394069609952992E-2</v>
      </c>
      <c r="E63" s="26">
        <f>+PIBTRIMcnst!E63/PIBTRIMcnst!$C63</f>
        <v>0.91660593039004701</v>
      </c>
      <c r="F63" s="26">
        <f>+PIBTRIMcnst!F63/PIBTRIMcnst!$C63</f>
        <v>0.10056157934687153</v>
      </c>
      <c r="G63" s="26">
        <f>+PIBTRIMcnst!G63/PIBTRIMcnst!$C63</f>
        <v>7.0502683944903501E-4</v>
      </c>
      <c r="H63" s="26">
        <f>+PIBTRIMcnst!H63/PIBTRIMcnst!$C63</f>
        <v>0.23687150301484688</v>
      </c>
      <c r="I63" s="26">
        <f>+PIBTRIMcnst!I63/PIBTRIMcnst!$C63</f>
        <v>3.3434770874787502E-2</v>
      </c>
      <c r="J63" s="26">
        <f>+PIBTRIMcnst!J63/PIBTRIMcnst!$C63</f>
        <v>3.0159034738198909E-2</v>
      </c>
      <c r="K63" s="26">
        <f>+PIBTRIMcnst!K63/PIBTRIMcnst!$C63</f>
        <v>0.16029984852087703</v>
      </c>
      <c r="L63" s="26">
        <f>+PIBTRIMcnst!L63/PIBTRIMcnst!$C63</f>
        <v>0.13686191569233708</v>
      </c>
      <c r="M63" s="26">
        <f>+PIBTRIMcnst!M63/PIBTRIMcnst!$C63</f>
        <v>4.6028534912233479E-2</v>
      </c>
      <c r="N63" s="26">
        <f>+PIBTRIMcnst!N63/PIBTRIMcnst!$C63</f>
        <v>4.6498965081710524E-2</v>
      </c>
      <c r="O63" s="26">
        <f>+PIBTRIMcnst!O63/PIBTRIMcnst!$C63</f>
        <v>3.6088987719815779E-2</v>
      </c>
      <c r="P63" s="26">
        <f>+PIBTRIMcnst!P63/PIBTRIMcnst!$C63</f>
        <v>2.1915919718995609E-2</v>
      </c>
      <c r="Q63" s="26">
        <f>+PIBTRIMcnst!Q63/PIBTRIMcnst!$C63</f>
        <v>9.9514569226383465E-2</v>
      </c>
      <c r="R63" s="55">
        <f>+PIBTRIMcnst!R63/PIBTRIMcnst!$C63</f>
        <v>3.2334725296459935E-2</v>
      </c>
    </row>
    <row r="64" spans="2:18" ht="15.75" x14ac:dyDescent="0.25">
      <c r="B64" s="35" t="s">
        <v>6</v>
      </c>
      <c r="C64" s="26">
        <f>+PIBTRIMcnst!C64/PIBTRIMcnst!$C64</f>
        <v>1</v>
      </c>
      <c r="D64" s="26">
        <f>+PIBTRIMcnst!D64/PIBTRIMcnst!$C64</f>
        <v>8.1997170024851448E-2</v>
      </c>
      <c r="E64" s="26">
        <f>+PIBTRIMcnst!E64/PIBTRIMcnst!$C64</f>
        <v>0.91800282997514859</v>
      </c>
      <c r="F64" s="26">
        <f>+PIBTRIMcnst!F64/PIBTRIMcnst!$C64</f>
        <v>8.5131859171344748E-2</v>
      </c>
      <c r="G64" s="26">
        <f>+PIBTRIMcnst!G64/PIBTRIMcnst!$C64</f>
        <v>7.1349452723351234E-4</v>
      </c>
      <c r="H64" s="26">
        <f>+PIBTRIMcnst!H64/PIBTRIMcnst!$C64</f>
        <v>0.25642572573619321</v>
      </c>
      <c r="I64" s="26">
        <f>+PIBTRIMcnst!I64/PIBTRIMcnst!$C64</f>
        <v>3.7274069447488116E-2</v>
      </c>
      <c r="J64" s="26">
        <f>+PIBTRIMcnst!J64/PIBTRIMcnst!$C64</f>
        <v>2.9022375674718628E-2</v>
      </c>
      <c r="K64" s="26">
        <f>+PIBTRIMcnst!K64/PIBTRIMcnst!$C64</f>
        <v>0.16113560379616498</v>
      </c>
      <c r="L64" s="26">
        <f>+PIBTRIMcnst!L64/PIBTRIMcnst!$C64</f>
        <v>0.13421820785846209</v>
      </c>
      <c r="M64" s="26">
        <f>+PIBTRIMcnst!M64/PIBTRIMcnst!$C64</f>
        <v>4.5592888797608137E-2</v>
      </c>
      <c r="N64" s="26">
        <f>+PIBTRIMcnst!N64/PIBTRIMcnst!$C64</f>
        <v>4.545021301734125E-2</v>
      </c>
      <c r="O64" s="26">
        <f>+PIBTRIMcnst!O64/PIBTRIMcnst!$C64</f>
        <v>3.6571790044983093E-2</v>
      </c>
      <c r="P64" s="26">
        <f>+PIBTRIMcnst!P64/PIBTRIMcnst!$C64</f>
        <v>2.1310273906894116E-2</v>
      </c>
      <c r="Q64" s="26">
        <f>+PIBTRIMcnst!Q64/PIBTRIMcnst!$C64</f>
        <v>9.7031277629715154E-2</v>
      </c>
      <c r="R64" s="55">
        <f>+PIBTRIMcnst!R64/PIBTRIMcnst!$C64</f>
        <v>3.1874949632998369E-2</v>
      </c>
    </row>
    <row r="65" spans="2:18" ht="15.75" x14ac:dyDescent="0.25">
      <c r="B65" s="35" t="s">
        <v>7</v>
      </c>
      <c r="C65" s="26">
        <f>+PIBTRIMcnst!C65/PIBTRIMcnst!$C65</f>
        <v>1</v>
      </c>
      <c r="D65" s="26">
        <f>+PIBTRIMcnst!D65/PIBTRIMcnst!$C65</f>
        <v>9.3475032131968672E-2</v>
      </c>
      <c r="E65" s="26">
        <f>+PIBTRIMcnst!E65/PIBTRIMcnst!$C65</f>
        <v>0.90652496786803127</v>
      </c>
      <c r="F65" s="26">
        <f>+PIBTRIMcnst!F65/PIBTRIMcnst!$C65</f>
        <v>8.7835329367211182E-2</v>
      </c>
      <c r="G65" s="26">
        <f>+PIBTRIMcnst!G65/PIBTRIMcnst!$C65</f>
        <v>1.5240940041755782E-3</v>
      </c>
      <c r="H65" s="26">
        <f>+PIBTRIMcnst!H65/PIBTRIMcnst!$C65</f>
        <v>0.22063710633472314</v>
      </c>
      <c r="I65" s="26">
        <f>+PIBTRIMcnst!I65/PIBTRIMcnst!$C65</f>
        <v>3.8189148346615596E-2</v>
      </c>
      <c r="J65" s="26">
        <f>+PIBTRIMcnst!J65/PIBTRIMcnst!$C65</f>
        <v>2.8884598675048168E-2</v>
      </c>
      <c r="K65" s="26">
        <f>+PIBTRIMcnst!K65/PIBTRIMcnst!$C65</f>
        <v>0.18401185461939207</v>
      </c>
      <c r="L65" s="26">
        <f>+PIBTRIMcnst!L65/PIBTRIMcnst!$C65</f>
        <v>0.13389846118538345</v>
      </c>
      <c r="M65" s="26">
        <f>+PIBTRIMcnst!M65/PIBTRIMcnst!$C65</f>
        <v>4.6924253541060446E-2</v>
      </c>
      <c r="N65" s="26">
        <f>+PIBTRIMcnst!N65/PIBTRIMcnst!$C65</f>
        <v>4.5134291969221238E-2</v>
      </c>
      <c r="O65" s="26">
        <f>+PIBTRIMcnst!O65/PIBTRIMcnst!$C65</f>
        <v>3.4943483309939002E-2</v>
      </c>
      <c r="P65" s="26">
        <f>+PIBTRIMcnst!P65/PIBTRIMcnst!$C65</f>
        <v>2.0996752119825341E-2</v>
      </c>
      <c r="Q65" s="26">
        <f>+PIBTRIMcnst!Q65/PIBTRIMcnst!$C65</f>
        <v>9.611142703594748E-2</v>
      </c>
      <c r="R65" s="55">
        <f>+PIBTRIMcnst!R65/PIBTRIMcnst!$C65</f>
        <v>3.2565832640511411E-2</v>
      </c>
    </row>
    <row r="66" spans="2:18" ht="15.75" x14ac:dyDescent="0.25">
      <c r="B66" s="35" t="s">
        <v>67</v>
      </c>
      <c r="C66" s="26">
        <f>+PIBTRIMcnst!C66/PIBTRIMcnst!$C66</f>
        <v>1</v>
      </c>
      <c r="D66" s="26">
        <f>+PIBTRIMcnst!D66/PIBTRIMcnst!$C66</f>
        <v>8.0062770307010381E-2</v>
      </c>
      <c r="E66" s="26">
        <f>+PIBTRIMcnst!E66/PIBTRIMcnst!$C66</f>
        <v>0.91993722969298963</v>
      </c>
      <c r="F66" s="26">
        <f>+PIBTRIMcnst!F66/PIBTRIMcnst!$C66</f>
        <v>0.11569038209931046</v>
      </c>
      <c r="G66" s="26">
        <f>+PIBTRIMcnst!G66/PIBTRIMcnst!$C66</f>
        <v>1.0098615766715444E-3</v>
      </c>
      <c r="H66" s="26">
        <f>+PIBTRIMcnst!H66/PIBTRIMcnst!$C66</f>
        <v>0.22752255344999192</v>
      </c>
      <c r="I66" s="26">
        <f>+PIBTRIMcnst!I66/PIBTRIMcnst!$C66</f>
        <v>3.7447751756741227E-2</v>
      </c>
      <c r="J66" s="26">
        <f>+PIBTRIMcnst!J66/PIBTRIMcnst!$C66</f>
        <v>2.8453048471797047E-2</v>
      </c>
      <c r="K66" s="26">
        <f>+PIBTRIMcnst!K66/PIBTRIMcnst!$C66</f>
        <v>0.1608341637073204</v>
      </c>
      <c r="L66" s="26">
        <f>+PIBTRIMcnst!L66/PIBTRIMcnst!$C66</f>
        <v>0.14041430211936481</v>
      </c>
      <c r="M66" s="26">
        <f>+PIBTRIMcnst!M66/PIBTRIMcnst!$C66</f>
        <v>4.531646919829975E-2</v>
      </c>
      <c r="N66" s="26">
        <f>+PIBTRIMcnst!N66/PIBTRIMcnst!$C66</f>
        <v>4.41403752028535E-2</v>
      </c>
      <c r="O66" s="26">
        <f>+PIBTRIMcnst!O66/PIBTRIMcnst!$C66</f>
        <v>3.7474057286195198E-2</v>
      </c>
      <c r="P66" s="26">
        <f>+PIBTRIMcnst!P66/PIBTRIMcnst!$C66</f>
        <v>2.0260683659192619E-2</v>
      </c>
      <c r="Q66" s="26">
        <f>+PIBTRIMcnst!Q66/PIBTRIMcnst!$C66</f>
        <v>9.3482354515587923E-2</v>
      </c>
      <c r="R66" s="55">
        <f>+PIBTRIMcnst!R66/PIBTRIMcnst!$C66</f>
        <v>3.2108773350336954E-2</v>
      </c>
    </row>
    <row r="67" spans="2:18" ht="15.75" x14ac:dyDescent="0.25">
      <c r="B67" s="35" t="s">
        <v>5</v>
      </c>
      <c r="C67" s="26">
        <f>+PIBTRIMcnst!C67/PIBTRIMcnst!$C67</f>
        <v>1</v>
      </c>
      <c r="D67" s="26">
        <f>+PIBTRIMcnst!D67/PIBTRIMcnst!$C67</f>
        <v>7.9973140534626244E-2</v>
      </c>
      <c r="E67" s="26">
        <f>+PIBTRIMcnst!E67/PIBTRIMcnst!$C67</f>
        <v>0.92002685946537377</v>
      </c>
      <c r="F67" s="26">
        <f>+PIBTRIMcnst!F67/PIBTRIMcnst!$C67</f>
        <v>0.10226306761509681</v>
      </c>
      <c r="G67" s="26">
        <f>+PIBTRIMcnst!G67/PIBTRIMcnst!$C67</f>
        <v>1.0280119883215027E-3</v>
      </c>
      <c r="H67" s="26">
        <f>+PIBTRIMcnst!H67/PIBTRIMcnst!$C67</f>
        <v>0.25022663873142303</v>
      </c>
      <c r="I67" s="26">
        <f>+PIBTRIMcnst!I67/PIBTRIMcnst!$C67</f>
        <v>3.6729350892554163E-2</v>
      </c>
      <c r="J67" s="26">
        <f>+PIBTRIMcnst!J67/PIBTRIMcnst!$C67</f>
        <v>2.9097634828166696E-2</v>
      </c>
      <c r="K67" s="26">
        <f>+PIBTRIMcnst!K67/PIBTRIMcnst!$C67</f>
        <v>0.15329801238832003</v>
      </c>
      <c r="L67" s="26">
        <f>+PIBTRIMcnst!L67/PIBTRIMcnst!$C67</f>
        <v>0.13664838653848232</v>
      </c>
      <c r="M67" s="26">
        <f>+PIBTRIMcnst!M67/PIBTRIMcnst!$C67</f>
        <v>4.6660347878413472E-2</v>
      </c>
      <c r="N67" s="26">
        <f>+PIBTRIMcnst!N67/PIBTRIMcnst!$C67</f>
        <v>4.4292742810407092E-2</v>
      </c>
      <c r="O67" s="26">
        <f>+PIBTRIMcnst!O67/PIBTRIMcnst!$C67</f>
        <v>3.9196110918800792E-2</v>
      </c>
      <c r="P67" s="26">
        <f>+PIBTRIMcnst!P67/PIBTRIMcnst!$C67</f>
        <v>2.0113501664326235E-2</v>
      </c>
      <c r="Q67" s="26">
        <f>+PIBTRIMcnst!Q67/PIBTRIMcnst!$C67</f>
        <v>9.3127642940369543E-2</v>
      </c>
      <c r="R67" s="55">
        <f>+PIBTRIMcnst!R67/PIBTRIMcnst!$C67</f>
        <v>3.2654589729307959E-2</v>
      </c>
    </row>
    <row r="68" spans="2:18" s="27" customFormat="1" ht="15.75" x14ac:dyDescent="0.25">
      <c r="B68" s="35" t="s">
        <v>6</v>
      </c>
      <c r="C68" s="26">
        <f>+PIBTRIMcnst!C68/PIBTRIMcnst!$C68</f>
        <v>1</v>
      </c>
      <c r="D68" s="26">
        <f>+PIBTRIMcnst!D68/PIBTRIMcnst!$C68</f>
        <v>8.2116664538416678E-2</v>
      </c>
      <c r="E68" s="26">
        <f>+PIBTRIMcnst!E68/PIBTRIMcnst!$C68</f>
        <v>0.91788333546158329</v>
      </c>
      <c r="F68" s="26">
        <f>+PIBTRIMcnst!F68/PIBTRIMcnst!$C68</f>
        <v>9.0470161431966623E-2</v>
      </c>
      <c r="G68" s="26">
        <f>+PIBTRIMcnst!G68/PIBTRIMcnst!$C68</f>
        <v>7.6780934918081072E-4</v>
      </c>
      <c r="H68" s="26">
        <f>+PIBTRIMcnst!H68/PIBTRIMcnst!$C68</f>
        <v>0.25111265107129749</v>
      </c>
      <c r="I68" s="26">
        <f>+PIBTRIMcnst!I68/PIBTRIMcnst!$C68</f>
        <v>4.1544232389586468E-2</v>
      </c>
      <c r="J68" s="26">
        <f>+PIBTRIMcnst!J68/PIBTRIMcnst!$C68</f>
        <v>2.8548752832031819E-2</v>
      </c>
      <c r="K68" s="26">
        <f>+PIBTRIMcnst!K68/PIBTRIMcnst!$C68</f>
        <v>0.15667651229239629</v>
      </c>
      <c r="L68" s="26">
        <f>+PIBTRIMcnst!L68/PIBTRIMcnst!$C68</f>
        <v>0.13761233246732033</v>
      </c>
      <c r="M68" s="26">
        <f>+PIBTRIMcnst!M68/PIBTRIMcnst!$C68</f>
        <v>4.704488484859598E-2</v>
      </c>
      <c r="N68" s="26">
        <f>+PIBTRIMcnst!N68/PIBTRIMcnst!$C68</f>
        <v>4.4072365797832809E-2</v>
      </c>
      <c r="O68" s="26">
        <f>+PIBTRIMcnst!O68/PIBTRIMcnst!$C68</f>
        <v>4.0779338827986469E-2</v>
      </c>
      <c r="P68" s="26">
        <f>+PIBTRIMcnst!P68/PIBTRIMcnst!$C68</f>
        <v>1.9826904320516047E-2</v>
      </c>
      <c r="Q68" s="26">
        <f>+PIBTRIMcnst!Q68/PIBTRIMcnst!$C68</f>
        <v>9.2128574872685942E-2</v>
      </c>
      <c r="R68" s="55">
        <f>+PIBTRIMcnst!R68/PIBTRIMcnst!$C68</f>
        <v>3.2701185039813813E-2</v>
      </c>
    </row>
    <row r="69" spans="2:18" ht="15.75" x14ac:dyDescent="0.25">
      <c r="B69" s="35" t="s">
        <v>7</v>
      </c>
      <c r="C69" s="26">
        <f>+PIBTRIMcnst!C69/PIBTRIMcnst!$C69</f>
        <v>1</v>
      </c>
      <c r="D69" s="26">
        <f>+PIBTRIMcnst!D69/PIBTRIMcnst!$C69</f>
        <v>9.41180628827607E-2</v>
      </c>
      <c r="E69" s="26">
        <f>+PIBTRIMcnst!E69/PIBTRIMcnst!$C69</f>
        <v>0.9058819371172393</v>
      </c>
      <c r="F69" s="26">
        <f>+PIBTRIMcnst!F69/PIBTRIMcnst!$C69</f>
        <v>9.2469099997209536E-2</v>
      </c>
      <c r="G69" s="26">
        <f>+PIBTRIMcnst!G69/PIBTRIMcnst!$C69</f>
        <v>1.5187934115678992E-3</v>
      </c>
      <c r="H69" s="26">
        <f>+PIBTRIMcnst!H69/PIBTRIMcnst!$C69</f>
        <v>0.21573532581484139</v>
      </c>
      <c r="I69" s="26">
        <f>+PIBTRIMcnst!I69/PIBTRIMcnst!$C69</f>
        <v>4.2398336301557198E-2</v>
      </c>
      <c r="J69" s="26">
        <f>+PIBTRIMcnst!J69/PIBTRIMcnst!$C69</f>
        <v>2.8187074719145718E-2</v>
      </c>
      <c r="K69" s="26">
        <f>+PIBTRIMcnst!K69/PIBTRIMcnst!$C69</f>
        <v>0.17772476101284387</v>
      </c>
      <c r="L69" s="26">
        <f>+PIBTRIMcnst!L69/PIBTRIMcnst!$C69</f>
        <v>0.13826179337887556</v>
      </c>
      <c r="M69" s="26">
        <f>+PIBTRIMcnst!M69/PIBTRIMcnst!$C69</f>
        <v>4.817825789249372E-2</v>
      </c>
      <c r="N69" s="26">
        <f>+PIBTRIMcnst!N69/PIBTRIMcnst!$C69</f>
        <v>4.3788667760382143E-2</v>
      </c>
      <c r="O69" s="26">
        <f>+PIBTRIMcnst!O69/PIBTRIMcnst!$C69</f>
        <v>4.0118190447695462E-2</v>
      </c>
      <c r="P69" s="26">
        <f>+PIBTRIMcnst!P69/PIBTRIMcnst!$C69</f>
        <v>1.9541227748881208E-2</v>
      </c>
      <c r="Q69" s="26">
        <f>+PIBTRIMcnst!Q69/PIBTRIMcnst!$C69</f>
        <v>9.1114907503766107E-2</v>
      </c>
      <c r="R69" s="55">
        <f>+PIBTRIMcnst!R69/PIBTRIMcnst!$C69</f>
        <v>3.3154498872020752E-2</v>
      </c>
    </row>
    <row r="70" spans="2:18" ht="15.75" x14ac:dyDescent="0.25">
      <c r="B70" s="35" t="s">
        <v>68</v>
      </c>
      <c r="C70" s="26">
        <f>+PIBTRIMcnst!C70/PIBTRIMcnst!$C70</f>
        <v>1</v>
      </c>
      <c r="D70" s="26">
        <f>+PIBTRIMcnst!D70/PIBTRIMcnst!$C70</f>
        <v>8.4665226821857259E-2</v>
      </c>
      <c r="E70" s="26">
        <f>+PIBTRIMcnst!E70/PIBTRIMcnst!$C70</f>
        <v>0.91533477317814271</v>
      </c>
      <c r="F70" s="26">
        <f>+PIBTRIMcnst!F70/PIBTRIMcnst!$C70</f>
        <v>0.11525739761160998</v>
      </c>
      <c r="G70" s="26">
        <f>+PIBTRIMcnst!G70/PIBTRIMcnst!$C70</f>
        <v>9.551755566964608E-4</v>
      </c>
      <c r="H70" s="26">
        <f>+PIBTRIMcnst!H70/PIBTRIMcnst!$C70</f>
        <v>0.22309259620664476</v>
      </c>
      <c r="I70" s="26">
        <f>+PIBTRIMcnst!I70/PIBTRIMcnst!$C70</f>
        <v>4.2159545235376503E-2</v>
      </c>
      <c r="J70" s="26">
        <f>+PIBTRIMcnst!J70/PIBTRIMcnst!$C70</f>
        <v>2.7816715637722374E-2</v>
      </c>
      <c r="K70" s="26">
        <f>+PIBTRIMcnst!K70/PIBTRIMcnst!$C70</f>
        <v>0.1599096845204179</v>
      </c>
      <c r="L70" s="26">
        <f>+PIBTRIMcnst!L70/PIBTRIMcnst!$C70</f>
        <v>0.14054298455503328</v>
      </c>
      <c r="M70" s="26">
        <f>+PIBTRIMcnst!M70/PIBTRIMcnst!$C70</f>
        <v>4.7610023117505326E-2</v>
      </c>
      <c r="N70" s="26">
        <f>+PIBTRIMcnst!N70/PIBTRIMcnst!$C70</f>
        <v>4.284973576948569E-2</v>
      </c>
      <c r="O70" s="26">
        <f>+PIBTRIMcnst!O70/PIBTRIMcnst!$C70</f>
        <v>3.9666362747119495E-2</v>
      </c>
      <c r="P70" s="26">
        <f>+PIBTRIMcnst!P70/PIBTRIMcnst!$C70</f>
        <v>1.9010585096542697E-2</v>
      </c>
      <c r="Q70" s="26">
        <f>+PIBTRIMcnst!Q70/PIBTRIMcnst!$C70</f>
        <v>8.9984035891695402E-2</v>
      </c>
      <c r="R70" s="55">
        <f>+PIBTRIMcnst!R70/PIBTRIMcnst!$C70</f>
        <v>3.3520068767707183E-2</v>
      </c>
    </row>
    <row r="71" spans="2:18" ht="15.75" x14ac:dyDescent="0.25">
      <c r="B71" s="35" t="s">
        <v>54</v>
      </c>
      <c r="C71" s="26">
        <f>+PIBTRIMcnst!C71/PIBTRIMcnst!$C71</f>
        <v>1</v>
      </c>
      <c r="D71" s="26">
        <f>+PIBTRIMcnst!D71/PIBTRIMcnst!$C71</f>
        <v>8.3921256035703301E-2</v>
      </c>
      <c r="E71" s="26">
        <f>+PIBTRIMcnst!E71/PIBTRIMcnst!$C71</f>
        <v>0.91607874396429678</v>
      </c>
      <c r="F71" s="26">
        <f>+PIBTRIMcnst!F71/PIBTRIMcnst!$C71</f>
        <v>0.10227840585745832</v>
      </c>
      <c r="G71" s="26">
        <f>+PIBTRIMcnst!G71/PIBTRIMcnst!$C71</f>
        <v>9.2933102049636614E-4</v>
      </c>
      <c r="H71" s="26">
        <f>+PIBTRIMcnst!H71/PIBTRIMcnst!$C71</f>
        <v>0.24799155301429243</v>
      </c>
      <c r="I71" s="26">
        <f>+PIBTRIMcnst!I71/PIBTRIMcnst!$C71</f>
        <v>4.3550075245780327E-2</v>
      </c>
      <c r="J71" s="26">
        <f>+PIBTRIMcnst!J71/PIBTRIMcnst!$C71</f>
        <v>2.7187626001496469E-2</v>
      </c>
      <c r="K71" s="26">
        <f>+PIBTRIMcnst!K71/PIBTRIMcnst!$C71</f>
        <v>0.14962406658783831</v>
      </c>
      <c r="L71" s="26">
        <f>+PIBTRIMcnst!L71/PIBTRIMcnst!$C71</f>
        <v>0.13924083869176601</v>
      </c>
      <c r="M71" s="26">
        <f>+PIBTRIMcnst!M71/PIBTRIMcnst!$C71</f>
        <v>4.7904199418946462E-2</v>
      </c>
      <c r="N71" s="26">
        <f>+PIBTRIMcnst!N71/PIBTRIMcnst!$C71</f>
        <v>4.2550865846032668E-2</v>
      </c>
      <c r="O71" s="26">
        <f>+PIBTRIMcnst!O71/PIBTRIMcnst!$C71</f>
        <v>4.0326081922956787E-2</v>
      </c>
      <c r="P71" s="26">
        <f>+PIBTRIMcnst!P71/PIBTRIMcnst!$C71</f>
        <v>1.8754443858362963E-2</v>
      </c>
      <c r="Q71" s="26">
        <f>+PIBTRIMcnst!Q71/PIBTRIMcnst!$C71</f>
        <v>8.8649719982572581E-2</v>
      </c>
      <c r="R71" s="55">
        <f>+PIBTRIMcnst!R71/PIBTRIMcnst!$C71</f>
        <v>3.2908463483702882E-2</v>
      </c>
    </row>
    <row r="72" spans="2:18" ht="15.75" x14ac:dyDescent="0.25">
      <c r="B72" s="35" t="s">
        <v>51</v>
      </c>
      <c r="C72" s="26">
        <f>+PIBTRIMcnst!C72/PIBTRIMcnst!$C72</f>
        <v>1</v>
      </c>
      <c r="D72" s="26">
        <f>+PIBTRIMcnst!D72/PIBTRIMcnst!$C72</f>
        <v>8.8501373478905687E-2</v>
      </c>
      <c r="E72" s="26">
        <f>+PIBTRIMcnst!E72/PIBTRIMcnst!$C72</f>
        <v>0.91149862652109437</v>
      </c>
      <c r="F72" s="26">
        <f>+PIBTRIMcnst!F72/PIBTRIMcnst!$C72</f>
        <v>8.6301278035682258E-2</v>
      </c>
      <c r="G72" s="26">
        <f>+PIBTRIMcnst!G72/PIBTRIMcnst!$C72</f>
        <v>7.7759250083712743E-4</v>
      </c>
      <c r="H72" s="26">
        <f>+PIBTRIMcnst!H72/PIBTRIMcnst!$C72</f>
        <v>0.24645027951140058</v>
      </c>
      <c r="I72" s="26">
        <f>+PIBTRIMcnst!I72/PIBTRIMcnst!$C72</f>
        <v>4.597864907970875E-2</v>
      </c>
      <c r="J72" s="26">
        <f>+PIBTRIMcnst!J72/PIBTRIMcnst!$C72</f>
        <v>2.7013807059499559E-2</v>
      </c>
      <c r="K72" s="26">
        <f>+PIBTRIMcnst!K72/PIBTRIMcnst!$C72</f>
        <v>0.15517877759908741</v>
      </c>
      <c r="L72" s="26">
        <f>+PIBTRIMcnst!L72/PIBTRIMcnst!$C72</f>
        <v>0.14263764197686274</v>
      </c>
      <c r="M72" s="26">
        <f>+PIBTRIMcnst!M72/PIBTRIMcnst!$C72</f>
        <v>4.8340566346544406E-2</v>
      </c>
      <c r="N72" s="26">
        <f>+PIBTRIMcnst!N72/PIBTRIMcnst!$C72</f>
        <v>4.2836850526462793E-2</v>
      </c>
      <c r="O72" s="26">
        <f>+PIBTRIMcnst!O72/PIBTRIMcnst!$C72</f>
        <v>4.182012802827631E-2</v>
      </c>
      <c r="P72" s="26">
        <f>+PIBTRIMcnst!P72/PIBTRIMcnst!$C72</f>
        <v>1.875091435931726E-2</v>
      </c>
      <c r="Q72" s="26">
        <f>+PIBTRIMcnst!Q72/PIBTRIMcnst!$C72</f>
        <v>8.8784207479546975E-2</v>
      </c>
      <c r="R72" s="55">
        <f>+PIBTRIMcnst!R72/PIBTRIMcnst!$C72</f>
        <v>3.3372065982131958E-2</v>
      </c>
    </row>
    <row r="73" spans="2:18" ht="15.75" x14ac:dyDescent="0.25">
      <c r="B73" s="35" t="s">
        <v>69</v>
      </c>
      <c r="C73" s="26">
        <f>+PIBTRIMcnst!C73/PIBTRIMcnst!$C73</f>
        <v>1</v>
      </c>
      <c r="D73" s="26">
        <f>+PIBTRIMcnst!D73/PIBTRIMcnst!$C73</f>
        <v>9.5917417804085039E-2</v>
      </c>
      <c r="E73" s="26">
        <f>+PIBTRIMcnst!E73/PIBTRIMcnst!$C73</f>
        <v>0.90408258219591497</v>
      </c>
      <c r="F73" s="26">
        <f>+PIBTRIMcnst!F73/PIBTRIMcnst!$C73</f>
        <v>8.8463956359830259E-2</v>
      </c>
      <c r="G73" s="26">
        <f>+PIBTRIMcnst!G73/PIBTRIMcnst!$C73</f>
        <v>1.2882345871342491E-3</v>
      </c>
      <c r="H73" s="26">
        <f>+PIBTRIMcnst!H73/PIBTRIMcnst!$C73</f>
        <v>0.21876235500297331</v>
      </c>
      <c r="I73" s="26">
        <f>+PIBTRIMcnst!I73/PIBTRIMcnst!$C73</f>
        <v>4.6024420970596489E-2</v>
      </c>
      <c r="J73" s="26">
        <f>+PIBTRIMcnst!J73/PIBTRIMcnst!$C73</f>
        <v>2.635433709496696E-2</v>
      </c>
      <c r="K73" s="26">
        <f>+PIBTRIMcnst!K73/PIBTRIMcnst!$C73</f>
        <v>0.17611109075784234</v>
      </c>
      <c r="L73" s="26">
        <f>+PIBTRIMcnst!L73/PIBTRIMcnst!$C73</f>
        <v>0.14018223128700308</v>
      </c>
      <c r="M73" s="26">
        <f>+PIBTRIMcnst!M73/PIBTRIMcnst!$C73</f>
        <v>4.9998132189341689E-2</v>
      </c>
      <c r="N73" s="26">
        <f>+PIBTRIMcnst!N73/PIBTRIMcnst!$C73</f>
        <v>4.2654840732661771E-2</v>
      </c>
      <c r="O73" s="26">
        <f>+PIBTRIMcnst!O73/PIBTRIMcnst!$C73</f>
        <v>4.111209248234126E-2</v>
      </c>
      <c r="P73" s="26">
        <f>+PIBTRIMcnst!P73/PIBTRIMcnst!$C73</f>
        <v>1.8537272828418865E-2</v>
      </c>
      <c r="Q73" s="26">
        <f>+PIBTRIMcnst!Q73/PIBTRIMcnst!$C73</f>
        <v>8.818864262476632E-2</v>
      </c>
      <c r="R73" s="55">
        <f>+PIBTRIMcnst!R73/PIBTRIMcnst!$C73</f>
        <v>3.3595024721961547E-2</v>
      </c>
    </row>
    <row r="74" spans="2:18" ht="15.75" x14ac:dyDescent="0.25">
      <c r="B74" s="35" t="s">
        <v>79</v>
      </c>
      <c r="C74" s="26">
        <f>+PIBTRIMcnst!C74/PIBTRIMcnst!$C74</f>
        <v>1</v>
      </c>
      <c r="D74" s="26">
        <f>+PIBTRIMcnst!D74/PIBTRIMcnst!$C74</f>
        <v>8.9854171960819643E-2</v>
      </c>
      <c r="E74" s="26">
        <f>+PIBTRIMcnst!E74/PIBTRIMcnst!$C74</f>
        <v>0.91014582803918032</v>
      </c>
      <c r="F74" s="26">
        <f>+PIBTRIMcnst!F74/PIBTRIMcnst!$C74</f>
        <v>0.10177804691146043</v>
      </c>
      <c r="G74" s="26">
        <f>+PIBTRIMcnst!G74/PIBTRIMcnst!$C74</f>
        <v>7.7931859383739493E-4</v>
      </c>
      <c r="H74" s="26">
        <f>+PIBTRIMcnst!H74/PIBTRIMcnst!$C74</f>
        <v>0.22097245303538923</v>
      </c>
      <c r="I74" s="26">
        <f>+PIBTRIMcnst!I74/PIBTRIMcnst!$C74</f>
        <v>4.7406628851368995E-2</v>
      </c>
      <c r="J74" s="26">
        <f>+PIBTRIMcnst!J74/PIBTRIMcnst!$C74</f>
        <v>2.5746800627048198E-2</v>
      </c>
      <c r="K74" s="26">
        <f>+PIBTRIMcnst!K74/PIBTRIMcnst!$C74</f>
        <v>0.16156704689277046</v>
      </c>
      <c r="L74" s="26">
        <f>+PIBTRIMcnst!L74/PIBTRIMcnst!$C74</f>
        <v>0.14640879979469212</v>
      </c>
      <c r="M74" s="26">
        <f>+PIBTRIMcnst!M74/PIBTRIMcnst!$C74</f>
        <v>4.9150476388094298E-2</v>
      </c>
      <c r="N74" s="26">
        <f>+PIBTRIMcnst!N74/PIBTRIMcnst!$C74</f>
        <v>4.2280594071783556E-2</v>
      </c>
      <c r="O74" s="26">
        <f>+PIBTRIMcnst!O74/PIBTRIMcnst!$C74</f>
        <v>4.1517669648869535E-2</v>
      </c>
      <c r="P74" s="26">
        <f>+PIBTRIMcnst!P74/PIBTRIMcnst!$C74</f>
        <v>1.8446990774779137E-2</v>
      </c>
      <c r="Q74" s="26">
        <f>+PIBTRIMcnst!Q74/PIBTRIMcnst!$C74</f>
        <v>8.8178884782205355E-2</v>
      </c>
      <c r="R74" s="55">
        <f>+PIBTRIMcnst!R74/PIBTRIMcnst!$C74</f>
        <v>3.4087882333118401E-2</v>
      </c>
    </row>
    <row r="75" spans="2:18" ht="15.75" x14ac:dyDescent="0.25">
      <c r="B75" s="35" t="s">
        <v>54</v>
      </c>
      <c r="C75" s="26">
        <f>+PIBTRIMcnst!C75/PIBTRIMcnst!$C75</f>
        <v>1</v>
      </c>
      <c r="D75" s="26">
        <f>+PIBTRIMcnst!D75/PIBTRIMcnst!$C75</f>
        <v>8.7593403829072838E-2</v>
      </c>
      <c r="E75" s="26">
        <f>+PIBTRIMcnst!E75/PIBTRIMcnst!$C75</f>
        <v>0.91240659617092712</v>
      </c>
      <c r="F75" s="26">
        <f>+PIBTRIMcnst!F75/PIBTRIMcnst!$C75</f>
        <v>9.566109478575606E-2</v>
      </c>
      <c r="G75" s="26">
        <f>+PIBTRIMcnst!G75/PIBTRIMcnst!$C75</f>
        <v>8.3839247204280706E-4</v>
      </c>
      <c r="H75" s="26">
        <f>+PIBTRIMcnst!H75/PIBTRIMcnst!$C75</f>
        <v>0.22937710086539251</v>
      </c>
      <c r="I75" s="26">
        <f>+PIBTRIMcnst!I75/PIBTRIMcnst!$C75</f>
        <v>4.9043007770318239E-2</v>
      </c>
      <c r="J75" s="26">
        <f>+PIBTRIMcnst!J75/PIBTRIMcnst!$C75</f>
        <v>2.6356878771449259E-2</v>
      </c>
      <c r="K75" s="26">
        <f>+PIBTRIMcnst!K75/PIBTRIMcnst!$C75</f>
        <v>0.15415582567048502</v>
      </c>
      <c r="L75" s="26">
        <f>+PIBTRIMcnst!L75/PIBTRIMcnst!$C75</f>
        <v>0.14603311883572073</v>
      </c>
      <c r="M75" s="26">
        <f>+PIBTRIMcnst!M75/PIBTRIMcnst!$C75</f>
        <v>5.1037914859473919E-2</v>
      </c>
      <c r="N75" s="26">
        <f>+PIBTRIMcnst!N75/PIBTRIMcnst!$C75</f>
        <v>4.3267682474529646E-2</v>
      </c>
      <c r="O75" s="26">
        <f>+PIBTRIMcnst!O75/PIBTRIMcnst!$C75</f>
        <v>4.3817272919221488E-2</v>
      </c>
      <c r="P75" s="26">
        <f>+PIBTRIMcnst!P75/PIBTRIMcnst!$C75</f>
        <v>1.8925776451820725E-2</v>
      </c>
      <c r="Q75" s="26">
        <f>+PIBTRIMcnst!Q75/PIBTRIMcnst!$C75</f>
        <v>8.9217763041565853E-2</v>
      </c>
      <c r="R75" s="55">
        <f>+PIBTRIMcnst!R75/PIBTRIMcnst!$C75</f>
        <v>3.5325232746849185E-2</v>
      </c>
    </row>
    <row r="76" spans="2:18" ht="15.75" x14ac:dyDescent="0.25">
      <c r="B76" s="35" t="s">
        <v>51</v>
      </c>
      <c r="C76" s="26">
        <f>+PIBTRIMcnst!C76/PIBTRIMcnst!$C76</f>
        <v>1</v>
      </c>
      <c r="D76" s="26">
        <f>+PIBTRIMcnst!D76/PIBTRIMcnst!$C76</f>
        <v>8.8414555530166875E-2</v>
      </c>
      <c r="E76" s="26">
        <f>+PIBTRIMcnst!E76/PIBTRIMcnst!$C76</f>
        <v>0.91158544446983314</v>
      </c>
      <c r="F76" s="26">
        <f>+PIBTRIMcnst!F76/PIBTRIMcnst!$C76</f>
        <v>8.5402831830844628E-2</v>
      </c>
      <c r="G76" s="26">
        <f>+PIBTRIMcnst!G76/PIBTRIMcnst!$C76</f>
        <v>7.0420137622697492E-4</v>
      </c>
      <c r="H76" s="26">
        <f>+PIBTRIMcnst!H76/PIBTRIMcnst!$C76</f>
        <v>0.2312805417347869</v>
      </c>
      <c r="I76" s="26">
        <f>+PIBTRIMcnst!I76/PIBTRIMcnst!$C76</f>
        <v>5.0351546488620273E-2</v>
      </c>
      <c r="J76" s="26">
        <f>+PIBTRIMcnst!J76/PIBTRIMcnst!$C76</f>
        <v>2.5984792260136121E-2</v>
      </c>
      <c r="K76" s="26">
        <f>+PIBTRIMcnst!K76/PIBTRIMcnst!$C76</f>
        <v>0.15686607205350317</v>
      </c>
      <c r="L76" s="26">
        <f>+PIBTRIMcnst!L76/PIBTRIMcnst!$C76</f>
        <v>0.14623378097775402</v>
      </c>
      <c r="M76" s="26">
        <f>+PIBTRIMcnst!M76/PIBTRIMcnst!$C76</f>
        <v>5.1238054703849484E-2</v>
      </c>
      <c r="N76" s="26">
        <f>+PIBTRIMcnst!N76/PIBTRIMcnst!$C76</f>
        <v>4.3785854993754036E-2</v>
      </c>
      <c r="O76" s="26">
        <f>+PIBTRIMcnst!O76/PIBTRIMcnst!$C76</f>
        <v>4.5687268119303223E-2</v>
      </c>
      <c r="P76" s="26">
        <f>+PIBTRIMcnst!P76/PIBTRIMcnst!$C76</f>
        <v>1.9178410843232085E-2</v>
      </c>
      <c r="Q76" s="26">
        <f>+PIBTRIMcnst!Q76/PIBTRIMcnst!$C76</f>
        <v>9.0028272501352286E-2</v>
      </c>
      <c r="R76" s="55">
        <f>+PIBTRIMcnst!R76/PIBTRIMcnst!$C76</f>
        <v>3.5156183413530197E-2</v>
      </c>
    </row>
    <row r="77" spans="2:18" ht="15.75" x14ac:dyDescent="0.25">
      <c r="B77" s="35" t="s">
        <v>69</v>
      </c>
      <c r="C77" s="26">
        <f>+PIBTRIMcnst!C77/PIBTRIMcnst!$C77</f>
        <v>1</v>
      </c>
      <c r="D77" s="26">
        <f>+PIBTRIMcnst!D77/PIBTRIMcnst!$C77</f>
        <v>9.2060448777870896E-2</v>
      </c>
      <c r="E77" s="26">
        <f>+PIBTRIMcnst!E77/PIBTRIMcnst!$C77</f>
        <v>0.9079395512221291</v>
      </c>
      <c r="F77" s="26">
        <f>+PIBTRIMcnst!F77/PIBTRIMcnst!$C77</f>
        <v>8.5810858879760199E-2</v>
      </c>
      <c r="G77" s="26">
        <f>+PIBTRIMcnst!G77/PIBTRIMcnst!$C77</f>
        <v>1.3263656880610729E-3</v>
      </c>
      <c r="H77" s="26">
        <f>+PIBTRIMcnst!H77/PIBTRIMcnst!$C77</f>
        <v>0.19542897345890606</v>
      </c>
      <c r="I77" s="26">
        <f>+PIBTRIMcnst!I77/PIBTRIMcnst!$C77</f>
        <v>5.1584608689272782E-2</v>
      </c>
      <c r="J77" s="26">
        <f>+PIBTRIMcnst!J77/PIBTRIMcnst!$C77</f>
        <v>2.6798270969292663E-2</v>
      </c>
      <c r="K77" s="26">
        <f>+PIBTRIMcnst!K77/PIBTRIMcnst!$C77</f>
        <v>0.17296805393815368</v>
      </c>
      <c r="L77" s="26">
        <f>+PIBTRIMcnst!L77/PIBTRIMcnst!$C77</f>
        <v>0.15044618065938517</v>
      </c>
      <c r="M77" s="26">
        <f>+PIBTRIMcnst!M77/PIBTRIMcnst!$C77</f>
        <v>5.3710134374376751E-2</v>
      </c>
      <c r="N77" s="26">
        <f>+PIBTRIMcnst!N77/PIBTRIMcnst!$C77</f>
        <v>4.5310393763420984E-2</v>
      </c>
      <c r="O77" s="26">
        <f>+PIBTRIMcnst!O77/PIBTRIMcnst!$C77</f>
        <v>4.6876518489495457E-2</v>
      </c>
      <c r="P77" s="26">
        <f>+PIBTRIMcnst!P77/PIBTRIMcnst!$C77</f>
        <v>1.9974421062649957E-2</v>
      </c>
      <c r="Q77" s="26">
        <f>+PIBTRIMcnst!Q77/PIBTRIMcnst!$C77</f>
        <v>9.4064630945174921E-2</v>
      </c>
      <c r="R77" s="55">
        <f>+PIBTRIMcnst!R77/PIBTRIMcnst!$C77</f>
        <v>3.6359859695820514E-2</v>
      </c>
    </row>
    <row r="78" spans="2:18" ht="15.75" x14ac:dyDescent="0.25">
      <c r="B78" s="35" t="s">
        <v>81</v>
      </c>
      <c r="C78" s="26">
        <f>+PIBTRIMcnst!C78/PIBTRIMcnst!$C78</f>
        <v>1</v>
      </c>
      <c r="D78" s="26">
        <f>+PIBTRIMcnst!D78/PIBTRIMcnst!$C78</f>
        <v>8.9201398615704794E-2</v>
      </c>
      <c r="E78" s="26">
        <f>+PIBTRIMcnst!E78/PIBTRIMcnst!$C78</f>
        <v>0.91079860138429525</v>
      </c>
      <c r="F78" s="26">
        <f>+PIBTRIMcnst!F78/PIBTRIMcnst!$C78</f>
        <v>9.9220140968520651E-2</v>
      </c>
      <c r="G78" s="26">
        <f>+PIBTRIMcnst!G78/PIBTRIMcnst!$C78</f>
        <v>6.4252031298662657E-4</v>
      </c>
      <c r="H78" s="26">
        <f>+PIBTRIMcnst!H78/PIBTRIMcnst!$C78</f>
        <v>0.19383874462995609</v>
      </c>
      <c r="I78" s="26">
        <f>+PIBTRIMcnst!I78/PIBTRIMcnst!$C78</f>
        <v>4.9343672124710018E-2</v>
      </c>
      <c r="J78" s="26">
        <f>+PIBTRIMcnst!J78/PIBTRIMcnst!$C78</f>
        <v>2.6919005033171513E-2</v>
      </c>
      <c r="K78" s="26">
        <f>+PIBTRIMcnst!K78/PIBTRIMcnst!$C78</f>
        <v>0.15569248778797654</v>
      </c>
      <c r="L78" s="26">
        <f>+PIBTRIMcnst!L78/PIBTRIMcnst!$C78</f>
        <v>0.15820762974679878</v>
      </c>
      <c r="M78" s="26">
        <f>+PIBTRIMcnst!M78/PIBTRIMcnst!$C78</f>
        <v>5.4354956249035934E-2</v>
      </c>
      <c r="N78" s="26">
        <f>+PIBTRIMcnst!N78/PIBTRIMcnst!$C78</f>
        <v>4.569586091625736E-2</v>
      </c>
      <c r="O78" s="26">
        <f>+PIBTRIMcnst!O78/PIBTRIMcnst!$C78</f>
        <v>4.7516481516382589E-2</v>
      </c>
      <c r="P78" s="26">
        <f>+PIBTRIMcnst!P78/PIBTRIMcnst!$C78</f>
        <v>2.0403696510520951E-2</v>
      </c>
      <c r="Q78" s="26">
        <f>+PIBTRIMcnst!Q78/PIBTRIMcnst!$C78</f>
        <v>9.7016836911159463E-2</v>
      </c>
      <c r="R78" s="55">
        <f>+PIBTRIMcnst!R78/PIBTRIMcnst!$C78</f>
        <v>3.8053431323181237E-2</v>
      </c>
    </row>
    <row r="79" spans="2:18" ht="15.75" x14ac:dyDescent="0.25">
      <c r="B79" s="35" t="s">
        <v>54</v>
      </c>
      <c r="C79" s="26">
        <f>+PIBTRIMcnst!C79/PIBTRIMcnst!$C79</f>
        <v>1</v>
      </c>
      <c r="D79" s="26">
        <f>+PIBTRIMcnst!D79/PIBTRIMcnst!$C79</f>
        <v>8.2022508025547516E-2</v>
      </c>
      <c r="E79" s="26">
        <f>+PIBTRIMcnst!E79/PIBTRIMcnst!$C79</f>
        <v>0.91797749197445244</v>
      </c>
      <c r="F79" s="26">
        <f>+PIBTRIMcnst!F79/PIBTRIMcnst!$C79</f>
        <v>9.7161393693327325E-2</v>
      </c>
      <c r="G79" s="26">
        <f>+PIBTRIMcnst!G79/PIBTRIMcnst!$C79</f>
        <v>7.1864090778864329E-4</v>
      </c>
      <c r="H79" s="26">
        <f>+PIBTRIMcnst!H79/PIBTRIMcnst!$C79</f>
        <v>0.21780295611165335</v>
      </c>
      <c r="I79" s="26">
        <f>+PIBTRIMcnst!I79/PIBTRIMcnst!$C79</f>
        <v>4.8924425115864888E-2</v>
      </c>
      <c r="J79" s="26">
        <f>+PIBTRIMcnst!J79/PIBTRIMcnst!$C79</f>
        <v>2.7766089033739855E-2</v>
      </c>
      <c r="K79" s="26">
        <f>+PIBTRIMcnst!K79/PIBTRIMcnst!$C79</f>
        <v>0.14410141529215512</v>
      </c>
      <c r="L79" s="26">
        <f>+PIBTRIMcnst!L79/PIBTRIMcnst!$C79</f>
        <v>0.15331251739942695</v>
      </c>
      <c r="M79" s="26">
        <f>+PIBTRIMcnst!M79/PIBTRIMcnst!$C79</f>
        <v>5.5397420026523508E-2</v>
      </c>
      <c r="N79" s="26">
        <f>+PIBTRIMcnst!N79/PIBTRIMcnst!$C79</f>
        <v>4.548955845036478E-2</v>
      </c>
      <c r="O79" s="26">
        <f>+PIBTRIMcnst!O79/PIBTRIMcnst!$C79</f>
        <v>4.8691573918448229E-2</v>
      </c>
      <c r="P79" s="26">
        <f>+PIBTRIMcnst!P79/PIBTRIMcnst!$C79</f>
        <v>2.046752076706821E-2</v>
      </c>
      <c r="Q79" s="26">
        <f>+PIBTRIMcnst!Q79/PIBTRIMcnst!$C79</f>
        <v>9.6578069560488686E-2</v>
      </c>
      <c r="R79" s="55">
        <f>+PIBTRIMcnst!R79/PIBTRIMcnst!$C79</f>
        <v>3.8434088302397022E-2</v>
      </c>
    </row>
    <row r="80" spans="2:18" ht="15.75" x14ac:dyDescent="0.25">
      <c r="B80" s="35" t="s">
        <v>51</v>
      </c>
      <c r="C80" s="26">
        <f>+PIBTRIMcnst!C80/PIBTRIMcnst!$C80</f>
        <v>1</v>
      </c>
      <c r="D80" s="26">
        <f>+PIBTRIMcnst!D80/PIBTRIMcnst!$C80</f>
        <v>8.3540034279969713E-2</v>
      </c>
      <c r="E80" s="26">
        <f>+PIBTRIMcnst!E80/PIBTRIMcnst!$C80</f>
        <v>0.9164599657200303</v>
      </c>
      <c r="F80" s="26">
        <f>+PIBTRIMcnst!F80/PIBTRIMcnst!$C80</f>
        <v>8.0837921143648434E-2</v>
      </c>
      <c r="G80" s="26">
        <f>+PIBTRIMcnst!G80/PIBTRIMcnst!$C80</f>
        <v>6.3631439029906045E-4</v>
      </c>
      <c r="H80" s="26">
        <f>+PIBTRIMcnst!H80/PIBTRIMcnst!$C80</f>
        <v>0.23437607995677476</v>
      </c>
      <c r="I80" s="26">
        <f>+PIBTRIMcnst!I80/PIBTRIMcnst!$C80</f>
        <v>4.8435684552495896E-2</v>
      </c>
      <c r="J80" s="26">
        <f>+PIBTRIMcnst!J80/PIBTRIMcnst!$C80</f>
        <v>2.7400026745123044E-2</v>
      </c>
      <c r="K80" s="26">
        <f>+PIBTRIMcnst!K80/PIBTRIMcnst!$C80</f>
        <v>0.14865087466717097</v>
      </c>
      <c r="L80" s="26">
        <f>+PIBTRIMcnst!L80/PIBTRIMcnst!$C80</f>
        <v>0.15028491598572513</v>
      </c>
      <c r="M80" s="26">
        <f>+PIBTRIMcnst!M80/PIBTRIMcnst!$C80</f>
        <v>5.3562396730940785E-2</v>
      </c>
      <c r="N80" s="26">
        <f>+PIBTRIMcnst!N80/PIBTRIMcnst!$C80</f>
        <v>4.467644120515369E-2</v>
      </c>
      <c r="O80" s="26">
        <f>+PIBTRIMcnst!O80/PIBTRIMcnst!$C80</f>
        <v>4.9896232545268961E-2</v>
      </c>
      <c r="P80" s="26">
        <f>+PIBTRIMcnst!P80/PIBTRIMcnst!$C80</f>
        <v>2.0199020417134856E-2</v>
      </c>
      <c r="Q80" s="26">
        <f>+PIBTRIMcnst!Q80/PIBTRIMcnst!$C80</f>
        <v>9.5001411127884419E-2</v>
      </c>
      <c r="R80" s="55">
        <f>+PIBTRIMcnst!R80/PIBTRIMcnst!$C80</f>
        <v>3.749735374758971E-2</v>
      </c>
    </row>
    <row r="81" spans="2:18" ht="15.75" x14ac:dyDescent="0.25">
      <c r="B81" s="35" t="s">
        <v>69</v>
      </c>
      <c r="C81" s="26">
        <f>+PIBTRIMcnst!C81/PIBTRIMcnst!$C81</f>
        <v>1</v>
      </c>
      <c r="D81" s="26">
        <f>+PIBTRIMcnst!D81/PIBTRIMcnst!$C81</f>
        <v>8.9732425101748212E-2</v>
      </c>
      <c r="E81" s="26">
        <f>+PIBTRIMcnst!E81/PIBTRIMcnst!$C81</f>
        <v>0.91026757489825172</v>
      </c>
      <c r="F81" s="26">
        <f>+PIBTRIMcnst!F81/PIBTRIMcnst!$C81</f>
        <v>8.5727629217020207E-2</v>
      </c>
      <c r="G81" s="26">
        <f>+PIBTRIMcnst!G81/PIBTRIMcnst!$C81</f>
        <v>1.1459319845136752E-3</v>
      </c>
      <c r="H81" s="26">
        <f>+PIBTRIMcnst!H81/PIBTRIMcnst!$C81</f>
        <v>0.20558130812020461</v>
      </c>
      <c r="I81" s="26">
        <f>+PIBTRIMcnst!I81/PIBTRIMcnst!$C81</f>
        <v>4.7690038125633889E-2</v>
      </c>
      <c r="J81" s="26">
        <f>+PIBTRIMcnst!J81/PIBTRIMcnst!$C81</f>
        <v>2.7349245047445337E-2</v>
      </c>
      <c r="K81" s="26">
        <f>+PIBTRIMcnst!K81/PIBTRIMcnst!$C81</f>
        <v>0.16402303505966231</v>
      </c>
      <c r="L81" s="26">
        <f>+PIBTRIMcnst!L81/PIBTRIMcnst!$C81</f>
        <v>0.15116566346006025</v>
      </c>
      <c r="M81" s="26">
        <f>+PIBTRIMcnst!M81/PIBTRIMcnst!$C81</f>
        <v>5.4138664987420045E-2</v>
      </c>
      <c r="N81" s="26">
        <f>+PIBTRIMcnst!N81/PIBTRIMcnst!$C81</f>
        <v>4.4693277541327202E-2</v>
      </c>
      <c r="O81" s="26">
        <f>+PIBTRIMcnst!O81/PIBTRIMcnst!$C81</f>
        <v>5.0317219736318759E-2</v>
      </c>
      <c r="P81" s="26">
        <f>+PIBTRIMcnst!P81/PIBTRIMcnst!$C81</f>
        <v>2.0248349362362694E-2</v>
      </c>
      <c r="Q81" s="26">
        <f>+PIBTRIMcnst!Q81/PIBTRIMcnst!$C81</f>
        <v>9.5286068254197553E-2</v>
      </c>
      <c r="R81" s="55">
        <f>+PIBTRIMcnst!R81/PIBTRIMcnst!$C81</f>
        <v>3.7098855997914848E-2</v>
      </c>
    </row>
    <row r="82" spans="2:18" ht="15.75" x14ac:dyDescent="0.25">
      <c r="B82" s="35" t="s">
        <v>82</v>
      </c>
      <c r="C82" s="26">
        <f>+PIBTRIMcnst!C82/PIBTRIMcnst!$C82</f>
        <v>1</v>
      </c>
      <c r="D82" s="26">
        <f>+PIBTRIMcnst!D82/PIBTRIMcnst!$C82</f>
        <v>8.4734534578506632E-2</v>
      </c>
      <c r="E82" s="26">
        <f>+PIBTRIMcnst!E82/PIBTRIMcnst!$C82</f>
        <v>0.91526546542149345</v>
      </c>
      <c r="F82" s="26">
        <f>+PIBTRIMcnst!F82/PIBTRIMcnst!$C82</f>
        <v>0.10242239372991047</v>
      </c>
      <c r="G82" s="26">
        <f>+PIBTRIMcnst!G82/PIBTRIMcnst!$C82</f>
        <v>5.6917853892575682E-4</v>
      </c>
      <c r="H82" s="26">
        <f>+PIBTRIMcnst!H82/PIBTRIMcnst!$C82</f>
        <v>0.21426608771715194</v>
      </c>
      <c r="I82" s="26">
        <f>+PIBTRIMcnst!I82/PIBTRIMcnst!$C82</f>
        <v>4.445435055641158E-2</v>
      </c>
      <c r="J82" s="26">
        <f>+PIBTRIMcnst!J82/PIBTRIMcnst!$C82</f>
        <v>2.6739349893781624E-2</v>
      </c>
      <c r="K82" s="26">
        <f>+PIBTRIMcnst!K82/PIBTRIMcnst!$C82</f>
        <v>0.14966189400127503</v>
      </c>
      <c r="L82" s="26">
        <f>+PIBTRIMcnst!L82/PIBTRIMcnst!$C82</f>
        <v>0.151842248623104</v>
      </c>
      <c r="M82" s="26">
        <f>+PIBTRIMcnst!M82/PIBTRIMcnst!$C82</f>
        <v>5.2254354804980772E-2</v>
      </c>
      <c r="N82" s="26">
        <f>+PIBTRIMcnst!N82/PIBTRIMcnst!$C82</f>
        <v>4.392664290268837E-2</v>
      </c>
      <c r="O82" s="26">
        <f>+PIBTRIMcnst!O82/PIBTRIMcnst!$C82</f>
        <v>5.040869792179007E-2</v>
      </c>
      <c r="P82" s="26">
        <f>+PIBTRIMcnst!P82/PIBTRIMcnst!$C82</f>
        <v>1.9893891736920841E-2</v>
      </c>
      <c r="Q82" s="26">
        <f>+PIBTRIMcnst!Q82/PIBTRIMcnst!$C82</f>
        <v>9.4753629038617504E-2</v>
      </c>
      <c r="R82" s="55">
        <f>+PIBTRIMcnst!R82/PIBTRIMcnst!$C82</f>
        <v>3.5927254044064362E-2</v>
      </c>
    </row>
    <row r="83" spans="2:18" ht="15.75" x14ac:dyDescent="0.25">
      <c r="B83" s="35" t="s">
        <v>54</v>
      </c>
      <c r="C83" s="26">
        <f>+PIBTRIMcnst!C83/PIBTRIMcnst!$C83</f>
        <v>1</v>
      </c>
      <c r="D83" s="26">
        <f>+PIBTRIMcnst!D83/PIBTRIMcnst!$C83</f>
        <v>8.2482322734296676E-2</v>
      </c>
      <c r="E83" s="26">
        <f>+PIBTRIMcnst!E83/PIBTRIMcnst!$C83</f>
        <v>0.91751767726570344</v>
      </c>
      <c r="F83" s="26">
        <f>+PIBTRIMcnst!F83/PIBTRIMcnst!$C83</f>
        <v>9.7358490925776184E-2</v>
      </c>
      <c r="G83" s="26">
        <f>+PIBTRIMcnst!G83/PIBTRIMcnst!$C83</f>
        <v>6.4648745512498127E-4</v>
      </c>
      <c r="H83" s="26">
        <f>+PIBTRIMcnst!H83/PIBTRIMcnst!$C83</f>
        <v>0.21712485515867744</v>
      </c>
      <c r="I83" s="26">
        <f>+PIBTRIMcnst!I83/PIBTRIMcnst!$C83</f>
        <v>4.4796009417209272E-2</v>
      </c>
      <c r="J83" s="26">
        <f>+PIBTRIMcnst!J83/PIBTRIMcnst!$C83</f>
        <v>2.7606388834639201E-2</v>
      </c>
      <c r="K83" s="26">
        <f>+PIBTRIMcnst!K83/PIBTRIMcnst!$C83</f>
        <v>0.14376175424651833</v>
      </c>
      <c r="L83" s="26">
        <f>+PIBTRIMcnst!L83/PIBTRIMcnst!$C83</f>
        <v>0.15617444071723546</v>
      </c>
      <c r="M83" s="26">
        <f>+PIBTRIMcnst!M83/PIBTRIMcnst!$C83</f>
        <v>5.2001465563921635E-2</v>
      </c>
      <c r="N83" s="26">
        <f>+PIBTRIMcnst!N83/PIBTRIMcnst!$C83</f>
        <v>4.4742469990601386E-2</v>
      </c>
      <c r="O83" s="26">
        <f>+PIBTRIMcnst!O83/PIBTRIMcnst!$C83</f>
        <v>5.3304369335533223E-2</v>
      </c>
      <c r="P83" s="26">
        <f>+PIBTRIMcnst!P83/PIBTRIMcnst!$C83</f>
        <v>2.0214518074362871E-2</v>
      </c>
      <c r="Q83" s="26">
        <f>+PIBTRIMcnst!Q83/PIBTRIMcnst!$C83</f>
        <v>9.5904990621763692E-2</v>
      </c>
      <c r="R83" s="55">
        <f>+PIBTRIMcnst!R83/PIBTRIMcnst!$C83</f>
        <v>3.6118563075660241E-2</v>
      </c>
    </row>
    <row r="84" spans="2:18" ht="15.75" x14ac:dyDescent="0.25">
      <c r="B84" s="35" t="s">
        <v>51</v>
      </c>
      <c r="C84" s="26">
        <f>+PIBTRIMcnst!C84/PIBTRIMcnst!$C84</f>
        <v>1</v>
      </c>
      <c r="D84" s="26">
        <f>+PIBTRIMcnst!D84/PIBTRIMcnst!$C84</f>
        <v>8.7001758219948655E-2</v>
      </c>
      <c r="E84" s="26">
        <f>+PIBTRIMcnst!E84/PIBTRIMcnst!$C84</f>
        <v>0.91299824178005129</v>
      </c>
      <c r="F84" s="26">
        <f>+PIBTRIMcnst!F84/PIBTRIMcnst!$C84</f>
        <v>8.3998396740908171E-2</v>
      </c>
      <c r="G84" s="26">
        <f>+PIBTRIMcnst!G84/PIBTRIMcnst!$C84</f>
        <v>5.7158335959390225E-4</v>
      </c>
      <c r="H84" s="26">
        <f>+PIBTRIMcnst!H84/PIBTRIMcnst!$C84</f>
        <v>0.22021580621488027</v>
      </c>
      <c r="I84" s="26">
        <f>+PIBTRIMcnst!I84/PIBTRIMcnst!$C84</f>
        <v>4.453304048006082E-2</v>
      </c>
      <c r="J84" s="26">
        <f>+PIBTRIMcnst!J84/PIBTRIMcnst!$C84</f>
        <v>2.6555017117379436E-2</v>
      </c>
      <c r="K84" s="26">
        <f>+PIBTRIMcnst!K84/PIBTRIMcnst!$C84</f>
        <v>0.14912108308117536</v>
      </c>
      <c r="L84" s="26">
        <f>+PIBTRIMcnst!L84/PIBTRIMcnst!$C84</f>
        <v>0.15700877087567502</v>
      </c>
      <c r="M84" s="26">
        <f>+PIBTRIMcnst!M84/PIBTRIMcnst!$C84</f>
        <v>5.2012415057774437E-2</v>
      </c>
      <c r="N84" s="26">
        <f>+PIBTRIMcnst!N84/PIBTRIMcnst!$C84</f>
        <v>4.4548269302104176E-2</v>
      </c>
      <c r="O84" s="26">
        <f>+PIBTRIMcnst!O84/PIBTRIMcnst!$C84</f>
        <v>5.5078320288249438E-2</v>
      </c>
      <c r="P84" s="26">
        <f>+PIBTRIMcnst!P84/PIBTRIMcnst!$C84</f>
        <v>2.0046308273403833E-2</v>
      </c>
      <c r="Q84" s="26">
        <f>+PIBTRIMcnst!Q84/PIBTRIMcnst!$C84</f>
        <v>9.5301119568179396E-2</v>
      </c>
      <c r="R84" s="55">
        <f>+PIBTRIMcnst!R84/PIBTRIMcnst!$C84</f>
        <v>3.5991888579332963E-2</v>
      </c>
    </row>
    <row r="85" spans="2:18" ht="15.75" x14ac:dyDescent="0.25">
      <c r="B85" s="35" t="s">
        <v>69</v>
      </c>
      <c r="C85" s="26">
        <f>+PIBTRIMcnst!C85/PIBTRIMcnst!$C85</f>
        <v>1</v>
      </c>
      <c r="D85" s="26">
        <f>+PIBTRIMcnst!D85/PIBTRIMcnst!$C85</f>
        <v>9.2259403723398234E-2</v>
      </c>
      <c r="E85" s="26">
        <f>+PIBTRIMcnst!E85/PIBTRIMcnst!$C85</f>
        <v>0.90774059627660175</v>
      </c>
      <c r="F85" s="26">
        <f>+PIBTRIMcnst!F85/PIBTRIMcnst!$C85</f>
        <v>8.4764671652066234E-2</v>
      </c>
      <c r="G85" s="26">
        <f>+PIBTRIMcnst!G85/PIBTRIMcnst!$C85</f>
        <v>9.9886382496229987E-4</v>
      </c>
      <c r="H85" s="26">
        <f>+PIBTRIMcnst!H85/PIBTRIMcnst!$C85</f>
        <v>0.19303900341842961</v>
      </c>
      <c r="I85" s="26">
        <f>+PIBTRIMcnst!I85/PIBTRIMcnst!$C85</f>
        <v>4.3869418348626135E-2</v>
      </c>
      <c r="J85" s="26">
        <f>+PIBTRIMcnst!J85/PIBTRIMcnst!$C85</f>
        <v>2.623053988277891E-2</v>
      </c>
      <c r="K85" s="26">
        <f>+PIBTRIMcnst!K85/PIBTRIMcnst!$C85</f>
        <v>0.16538080016522819</v>
      </c>
      <c r="L85" s="26">
        <f>+PIBTRIMcnst!L85/PIBTRIMcnst!$C85</f>
        <v>0.15916657480561833</v>
      </c>
      <c r="M85" s="26">
        <f>+PIBTRIMcnst!M85/PIBTRIMcnst!$C85</f>
        <v>5.4055763456858405E-2</v>
      </c>
      <c r="N85" s="26">
        <f>+PIBTRIMcnst!N85/PIBTRIMcnst!$C85</f>
        <v>4.4729470958371757E-2</v>
      </c>
      <c r="O85" s="26">
        <f>+PIBTRIMcnst!O85/PIBTRIMcnst!$C85</f>
        <v>5.6078303103180037E-2</v>
      </c>
      <c r="P85" s="26">
        <f>+PIBTRIMcnst!P85/PIBTRIMcnst!$C85</f>
        <v>2.0015186917314187E-2</v>
      </c>
      <c r="Q85" s="26">
        <f>+PIBTRIMcnst!Q85/PIBTRIMcnst!$C85</f>
        <v>9.5846909688389645E-2</v>
      </c>
      <c r="R85" s="55">
        <f>+PIBTRIMcnst!R85/PIBTRIMcnst!$C85</f>
        <v>3.6434909945222103E-2</v>
      </c>
    </row>
    <row r="86" spans="2:18" ht="15.75" x14ac:dyDescent="0.25">
      <c r="B86" s="35" t="s">
        <v>83</v>
      </c>
      <c r="C86" s="26">
        <f>+PIBTRIMcnst!C86/PIBTRIMcnst!$C86</f>
        <v>1</v>
      </c>
      <c r="D86" s="26">
        <f>+PIBTRIMcnst!D86/PIBTRIMcnst!$C86</f>
        <v>8.8403673488734319E-2</v>
      </c>
      <c r="E86" s="26">
        <f>+PIBTRIMcnst!E86/PIBTRIMcnst!$C86</f>
        <v>0.91159632651126565</v>
      </c>
      <c r="F86" s="26">
        <f>+PIBTRIMcnst!F86/PIBTRIMcnst!$C86</f>
        <v>9.8648676078940817E-2</v>
      </c>
      <c r="G86" s="26">
        <f>+PIBTRIMcnst!G86/PIBTRIMcnst!$C86</f>
        <v>5.211103015827737E-4</v>
      </c>
      <c r="H86" s="26">
        <f>+PIBTRIMcnst!H86/PIBTRIMcnst!$C86</f>
        <v>0.20256047987258621</v>
      </c>
      <c r="I86" s="26">
        <f>+PIBTRIMcnst!I86/PIBTRIMcnst!$C86</f>
        <v>4.0434272902179144E-2</v>
      </c>
      <c r="J86" s="26">
        <f>+PIBTRIMcnst!J86/PIBTRIMcnst!$C86</f>
        <v>2.5897216530802066E-2</v>
      </c>
      <c r="K86" s="26">
        <f>+PIBTRIMcnst!K86/PIBTRIMcnst!$C86</f>
        <v>0.15327062002361541</v>
      </c>
      <c r="L86" s="26">
        <f>+PIBTRIMcnst!L86/PIBTRIMcnst!$C86</f>
        <v>0.16013739147841441</v>
      </c>
      <c r="M86" s="26">
        <f>+PIBTRIMcnst!M86/PIBTRIMcnst!$C86</f>
        <v>5.2186179632012102E-2</v>
      </c>
      <c r="N86" s="26">
        <f>+PIBTRIMcnst!N86/PIBTRIMcnst!$C86</f>
        <v>4.4310980031016994E-2</v>
      </c>
      <c r="O86" s="26">
        <f>+PIBTRIMcnst!O86/PIBTRIMcnst!$C86</f>
        <v>5.5509690959645724E-2</v>
      </c>
      <c r="P86" s="26">
        <f>+PIBTRIMcnst!P86/PIBTRIMcnst!$C86</f>
        <v>1.9656588772478261E-2</v>
      </c>
      <c r="Q86" s="26">
        <f>+PIBTRIMcnst!Q86/PIBTRIMcnst!$C86</f>
        <v>9.4755777696504354E-2</v>
      </c>
      <c r="R86" s="55">
        <f>+PIBTRIMcnst!R86/PIBTRIMcnst!$C86</f>
        <v>3.6292657768512614E-2</v>
      </c>
    </row>
    <row r="87" spans="2:18" ht="15.75" x14ac:dyDescent="0.25">
      <c r="B87" s="35" t="s">
        <v>54</v>
      </c>
      <c r="C87" s="26">
        <f>+PIBTRIMcnst!C87/PIBTRIMcnst!$C87</f>
        <v>1</v>
      </c>
      <c r="D87" s="26">
        <f>+PIBTRIMcnst!D87/PIBTRIMcnst!$C87</f>
        <v>8.6549074136379994E-2</v>
      </c>
      <c r="E87" s="26">
        <f>+PIBTRIMcnst!E87/PIBTRIMcnst!$C87</f>
        <v>0.91345092586362009</v>
      </c>
      <c r="F87" s="26">
        <f>+PIBTRIMcnst!F87/PIBTRIMcnst!$C87</f>
        <v>9.6111751203365542E-2</v>
      </c>
      <c r="G87" s="26">
        <f>+PIBTRIMcnst!G87/PIBTRIMcnst!$C87</f>
        <v>5.8116007466761362E-4</v>
      </c>
      <c r="H87" s="26">
        <f>+PIBTRIMcnst!H87/PIBTRIMcnst!$C87</f>
        <v>0.21232545013600099</v>
      </c>
      <c r="I87" s="26">
        <f>+PIBTRIMcnst!I87/PIBTRIMcnst!$C87</f>
        <v>4.0307116129109921E-2</v>
      </c>
      <c r="J87" s="26">
        <f>+PIBTRIMcnst!J87/PIBTRIMcnst!$C87</f>
        <v>2.6783294955419406E-2</v>
      </c>
      <c r="K87" s="26">
        <f>+PIBTRIMcnst!K87/PIBTRIMcnst!$C87</f>
        <v>0.14391821308007485</v>
      </c>
      <c r="L87" s="26">
        <f>+PIBTRIMcnst!L87/PIBTRIMcnst!$C87</f>
        <v>0.16183594725231798</v>
      </c>
      <c r="M87" s="26">
        <f>+PIBTRIMcnst!M87/PIBTRIMcnst!$C87</f>
        <v>5.1941309811170018E-2</v>
      </c>
      <c r="N87" s="26">
        <f>+PIBTRIMcnst!N87/PIBTRIMcnst!$C87</f>
        <v>4.4304420006175391E-2</v>
      </c>
      <c r="O87" s="26">
        <f>+PIBTRIMcnst!O87/PIBTRIMcnst!$C87</f>
        <v>5.8065829469943292E-2</v>
      </c>
      <c r="P87" s="26">
        <f>+PIBTRIMcnst!P87/PIBTRIMcnst!$C87</f>
        <v>1.9508428299360326E-2</v>
      </c>
      <c r="Q87" s="26">
        <f>+PIBTRIMcnst!Q87/PIBTRIMcnst!$C87</f>
        <v>9.4227850405706651E-2</v>
      </c>
      <c r="R87" s="55">
        <f>+PIBTRIMcnst!R87/PIBTRIMcnst!$C87</f>
        <v>3.6459844959691928E-2</v>
      </c>
    </row>
    <row r="88" spans="2:18" ht="15.75" x14ac:dyDescent="0.25">
      <c r="B88" s="35" t="s">
        <v>51</v>
      </c>
      <c r="C88" s="26">
        <f>+PIBTRIMcnst!C88/PIBTRIMcnst!$C88</f>
        <v>1</v>
      </c>
      <c r="D88" s="26">
        <f>+PIBTRIMcnst!D88/PIBTRIMcnst!$C88</f>
        <v>8.8285395681253501E-2</v>
      </c>
      <c r="E88" s="26">
        <f>+PIBTRIMcnst!E88/PIBTRIMcnst!$C88</f>
        <v>0.91171460431874662</v>
      </c>
      <c r="F88" s="26">
        <f>+PIBTRIMcnst!F88/PIBTRIMcnst!$C88</f>
        <v>7.8608748471261966E-2</v>
      </c>
      <c r="G88" s="26">
        <f>+PIBTRIMcnst!G88/PIBTRIMcnst!$C88</f>
        <v>5.235516133251471E-4</v>
      </c>
      <c r="H88" s="26">
        <f>+PIBTRIMcnst!H88/PIBTRIMcnst!$C88</f>
        <v>0.22538603019121664</v>
      </c>
      <c r="I88" s="26">
        <f>+PIBTRIMcnst!I88/PIBTRIMcnst!$C88</f>
        <v>4.1100914884485952E-2</v>
      </c>
      <c r="J88" s="26">
        <f>+PIBTRIMcnst!J88/PIBTRIMcnst!$C88</f>
        <v>2.6242568224812114E-2</v>
      </c>
      <c r="K88" s="26">
        <f>+PIBTRIMcnst!K88/PIBTRIMcnst!$C88</f>
        <v>0.1456790559154727</v>
      </c>
      <c r="L88" s="26">
        <f>+PIBTRIMcnst!L88/PIBTRIMcnst!$C88</f>
        <v>0.16159866683386526</v>
      </c>
      <c r="M88" s="26">
        <f>+PIBTRIMcnst!M88/PIBTRIMcnst!$C88</f>
        <v>5.2454829743729198E-2</v>
      </c>
      <c r="N88" s="26">
        <f>+PIBTRIMcnst!N88/PIBTRIMcnst!$C88</f>
        <v>4.3897177105052435E-2</v>
      </c>
      <c r="O88" s="26">
        <f>+PIBTRIMcnst!O88/PIBTRIMcnst!$C88</f>
        <v>5.9875650743104386E-2</v>
      </c>
      <c r="P88" s="26">
        <f>+PIBTRIMcnst!P88/PIBTRIMcnst!$C88</f>
        <v>1.919955692570199E-2</v>
      </c>
      <c r="Q88" s="26">
        <f>+PIBTRIMcnst!Q88/PIBTRIMcnst!$C88</f>
        <v>9.3373382528310206E-2</v>
      </c>
      <c r="R88" s="55">
        <f>+PIBTRIMcnst!R88/PIBTRIMcnst!$C88</f>
        <v>3.622552886159143E-2</v>
      </c>
    </row>
    <row r="89" spans="2:18" ht="15.75" x14ac:dyDescent="0.25">
      <c r="B89" s="35" t="s">
        <v>69</v>
      </c>
      <c r="C89" s="26">
        <f>+PIBTRIMcnst!C89/PIBTRIMcnst!$C89</f>
        <v>1</v>
      </c>
      <c r="D89" s="26">
        <f>+PIBTRIMcnst!D89/PIBTRIMcnst!$C89</f>
        <v>9.301036597499264E-2</v>
      </c>
      <c r="E89" s="26">
        <f>+PIBTRIMcnst!E89/PIBTRIMcnst!$C89</f>
        <v>0.90698963402500732</v>
      </c>
      <c r="F89" s="26">
        <f>+PIBTRIMcnst!F89/PIBTRIMcnst!$C89</f>
        <v>8.171614582569213E-2</v>
      </c>
      <c r="G89" s="26">
        <f>+PIBTRIMcnst!G89/PIBTRIMcnst!$C89</f>
        <v>9.4960920331272377E-4</v>
      </c>
      <c r="H89" s="26">
        <f>+PIBTRIMcnst!H89/PIBTRIMcnst!$C89</f>
        <v>0.19849086076257388</v>
      </c>
      <c r="I89" s="26">
        <f>+PIBTRIMcnst!I89/PIBTRIMcnst!$C89</f>
        <v>4.1676172084743959E-2</v>
      </c>
      <c r="J89" s="26">
        <f>+PIBTRIMcnst!J89/PIBTRIMcnst!$C89</f>
        <v>2.6145753527520403E-2</v>
      </c>
      <c r="K89" s="26">
        <f>+PIBTRIMcnst!K89/PIBTRIMcnst!$C89</f>
        <v>0.16207373305573983</v>
      </c>
      <c r="L89" s="26">
        <f>+PIBTRIMcnst!L89/PIBTRIMcnst!$C89</f>
        <v>0.16308804314844644</v>
      </c>
      <c r="M89" s="26">
        <f>+PIBTRIMcnst!M89/PIBTRIMcnst!$C89</f>
        <v>5.4419737172500905E-2</v>
      </c>
      <c r="N89" s="26">
        <f>+PIBTRIMcnst!N89/PIBTRIMcnst!$C89</f>
        <v>4.3612039828132707E-2</v>
      </c>
      <c r="O89" s="26">
        <f>+PIBTRIMcnst!O89/PIBTRIMcnst!$C89</f>
        <v>5.9572674731335186E-2</v>
      </c>
      <c r="P89" s="26">
        <f>+PIBTRIMcnst!P89/PIBTRIMcnst!$C89</f>
        <v>1.8959991335115649E-2</v>
      </c>
      <c r="Q89" s="26">
        <f>+PIBTRIMcnst!Q89/PIBTRIMcnst!$C89</f>
        <v>9.3211908945664904E-2</v>
      </c>
      <c r="R89" s="55">
        <f>+PIBTRIMcnst!R89/PIBTRIMcnst!$C89</f>
        <v>3.6927035595771589E-2</v>
      </c>
    </row>
    <row r="90" spans="2:18" ht="15.75" x14ac:dyDescent="0.25">
      <c r="B90" s="35" t="s">
        <v>84</v>
      </c>
      <c r="C90" s="26">
        <f>+PIBTRIMcnst!C90/PIBTRIMcnst!$C90</f>
        <v>1</v>
      </c>
      <c r="D90" s="26">
        <f>+PIBTRIMcnst!D90/PIBTRIMcnst!$C90</f>
        <v>8.68194105104899E-2</v>
      </c>
      <c r="E90" s="26">
        <f>+PIBTRIMcnst!E90/PIBTRIMcnst!$C90</f>
        <v>0.9131805894895102</v>
      </c>
      <c r="F90" s="26">
        <f>+PIBTRIMcnst!F90/PIBTRIMcnst!$C90</f>
        <v>9.9782781662459394E-2</v>
      </c>
      <c r="G90" s="26">
        <f>+PIBTRIMcnst!G90/PIBTRIMcnst!$C90</f>
        <v>5.3350241589736737E-4</v>
      </c>
      <c r="H90" s="26">
        <f>+PIBTRIMcnst!H90/PIBTRIMcnst!$C90</f>
        <v>0.21144418256614592</v>
      </c>
      <c r="I90" s="26">
        <f>+PIBTRIMcnst!I90/PIBTRIMcnst!$C90</f>
        <v>3.9718826549296787E-2</v>
      </c>
      <c r="J90" s="26">
        <f>+PIBTRIMcnst!J90/PIBTRIMcnst!$C90</f>
        <v>2.6380908791004465E-2</v>
      </c>
      <c r="K90" s="26">
        <f>+PIBTRIMcnst!K90/PIBTRIMcnst!$C90</f>
        <v>0.14955331102567743</v>
      </c>
      <c r="L90" s="26">
        <f>+PIBTRIMcnst!L90/PIBTRIMcnst!$C90</f>
        <v>0.16099704843614127</v>
      </c>
      <c r="M90" s="26">
        <f>+PIBTRIMcnst!M90/PIBTRIMcnst!$C90</f>
        <v>5.2962499338456114E-2</v>
      </c>
      <c r="N90" s="26">
        <f>+PIBTRIMcnst!N90/PIBTRIMcnst!$C90</f>
        <v>4.2671122481062612E-2</v>
      </c>
      <c r="O90" s="26">
        <f>+PIBTRIMcnst!O90/PIBTRIMcnst!$C90</f>
        <v>5.6555012643483997E-2</v>
      </c>
      <c r="P90" s="26">
        <f>+PIBTRIMcnst!P90/PIBTRIMcnst!$C90</f>
        <v>1.8390125348736401E-2</v>
      </c>
      <c r="Q90" s="26">
        <f>+PIBTRIMcnst!Q90/PIBTRIMcnst!$C90</f>
        <v>9.095637221837452E-2</v>
      </c>
      <c r="R90" s="55">
        <f>+PIBTRIMcnst!R90/PIBTRIMcnst!$C90</f>
        <v>3.6765103987226141E-2</v>
      </c>
    </row>
    <row r="91" spans="2:18" ht="15.75" x14ac:dyDescent="0.25">
      <c r="B91" s="35" t="s">
        <v>54</v>
      </c>
      <c r="C91" s="26">
        <f>+PIBTRIMcnst!C91/PIBTRIMcnst!$C91</f>
        <v>1</v>
      </c>
      <c r="D91" s="26">
        <f>+PIBTRIMcnst!D91/PIBTRIMcnst!$C91</f>
        <v>8.7486532083430393E-2</v>
      </c>
      <c r="E91" s="26">
        <f>+PIBTRIMcnst!E91/PIBTRIMcnst!$C91</f>
        <v>0.91251346791656962</v>
      </c>
      <c r="F91" s="26">
        <f>+PIBTRIMcnst!F91/PIBTRIMcnst!$C91</f>
        <v>8.9396104882777661E-2</v>
      </c>
      <c r="G91" s="26">
        <f>+PIBTRIMcnst!G91/PIBTRIMcnst!$C91</f>
        <v>5.724006303896922E-4</v>
      </c>
      <c r="H91" s="26">
        <f>+PIBTRIMcnst!H91/PIBTRIMcnst!$C91</f>
        <v>0.22123756555467147</v>
      </c>
      <c r="I91" s="26">
        <f>+PIBTRIMcnst!I91/PIBTRIMcnst!$C91</f>
        <v>4.0816323893281194E-2</v>
      </c>
      <c r="J91" s="26">
        <f>+PIBTRIMcnst!J91/PIBTRIMcnst!$C91</f>
        <v>2.7471558028632652E-2</v>
      </c>
      <c r="K91" s="26">
        <f>+PIBTRIMcnst!K91/PIBTRIMcnst!$C91</f>
        <v>0.14163299064315182</v>
      </c>
      <c r="L91" s="26">
        <f>+PIBTRIMcnst!L91/PIBTRIMcnst!$C91</f>
        <v>0.16086567576312888</v>
      </c>
      <c r="M91" s="26">
        <f>+PIBTRIMcnst!M91/PIBTRIMcnst!$C91</f>
        <v>5.3232034547395495E-2</v>
      </c>
      <c r="N91" s="26">
        <f>+PIBTRIMcnst!N91/PIBTRIMcnst!$C91</f>
        <v>4.3387353766117992E-2</v>
      </c>
      <c r="O91" s="26">
        <f>+PIBTRIMcnst!O91/PIBTRIMcnst!$C91</f>
        <v>6.0333406144576898E-2</v>
      </c>
      <c r="P91" s="26">
        <f>+PIBTRIMcnst!P91/PIBTRIMcnst!$C91</f>
        <v>1.8604851829637694E-2</v>
      </c>
      <c r="Q91" s="26">
        <f>+PIBTRIMcnst!Q91/PIBTRIMcnst!$C91</f>
        <v>9.1965437053141072E-2</v>
      </c>
      <c r="R91" s="55">
        <f>+PIBTRIMcnst!R91/PIBTRIMcnst!$C91</f>
        <v>3.7002234820333109E-2</v>
      </c>
    </row>
    <row r="92" spans="2:18" ht="15.75" x14ac:dyDescent="0.25">
      <c r="B92" s="35" t="s">
        <v>51</v>
      </c>
      <c r="C92" s="26">
        <f>+PIBTRIMcnst!C92/PIBTRIMcnst!$C92</f>
        <v>1</v>
      </c>
      <c r="D92" s="26">
        <f>+PIBTRIMcnst!D92/PIBTRIMcnst!$C92</f>
        <v>8.7640089109673955E-2</v>
      </c>
      <c r="E92" s="26">
        <f>+PIBTRIMcnst!E92/PIBTRIMcnst!$C92</f>
        <v>0.91235991089032609</v>
      </c>
      <c r="F92" s="26">
        <f>+PIBTRIMcnst!F92/PIBTRIMcnst!$C92</f>
        <v>8.4156263229843847E-2</v>
      </c>
      <c r="G92" s="26">
        <f>+PIBTRIMcnst!G92/PIBTRIMcnst!$C92</f>
        <v>5.0295686380461523E-4</v>
      </c>
      <c r="H92" s="26">
        <f>+PIBTRIMcnst!H92/PIBTRIMcnst!$C92</f>
        <v>0.215707942827852</v>
      </c>
      <c r="I92" s="26">
        <f>+PIBTRIMcnst!I92/PIBTRIMcnst!$C92</f>
        <v>4.195464619027605E-2</v>
      </c>
      <c r="J92" s="26">
        <f>+PIBTRIMcnst!J92/PIBTRIMcnst!$C92</f>
        <v>2.7158907926637992E-2</v>
      </c>
      <c r="K92" s="26">
        <f>+PIBTRIMcnst!K92/PIBTRIMcnst!$C92</f>
        <v>0.14575968679441245</v>
      </c>
      <c r="L92" s="26">
        <f>+PIBTRIMcnst!L92/PIBTRIMcnst!$C92</f>
        <v>0.16356100690964584</v>
      </c>
      <c r="M92" s="26">
        <f>+PIBTRIMcnst!M92/PIBTRIMcnst!$C92</f>
        <v>5.4014338462168514E-2</v>
      </c>
      <c r="N92" s="26">
        <f>+PIBTRIMcnst!N92/PIBTRIMcnst!$C92</f>
        <v>4.3546800796425672E-2</v>
      </c>
      <c r="O92" s="26">
        <f>+PIBTRIMcnst!O92/PIBTRIMcnst!$C92</f>
        <v>6.2726079804031998E-2</v>
      </c>
      <c r="P92" s="26">
        <f>+PIBTRIMcnst!P92/PIBTRIMcnst!$C92</f>
        <v>1.8621330283590951E-2</v>
      </c>
      <c r="Q92" s="26">
        <f>+PIBTRIMcnst!Q92/PIBTRIMcnst!$C92</f>
        <v>9.2239941381686549E-2</v>
      </c>
      <c r="R92" s="55">
        <f>+PIBTRIMcnst!R92/PIBTRIMcnst!$C92</f>
        <v>3.7589990580050595E-2</v>
      </c>
    </row>
    <row r="93" spans="2:18" ht="16.5" thickBot="1" x14ac:dyDescent="0.3">
      <c r="B93" s="41" t="s">
        <v>69</v>
      </c>
      <c r="C93" s="56">
        <f>+PIBTRIMcnst!C93/PIBTRIMcnst!$C93</f>
        <v>1</v>
      </c>
      <c r="D93" s="56">
        <f>+PIBTRIMcnst!D93/PIBTRIMcnst!$C93</f>
        <v>9.1240126317315026E-2</v>
      </c>
      <c r="E93" s="56">
        <f>+PIBTRIMcnst!E93/PIBTRIMcnst!$C93</f>
        <v>0.90875987368268507</v>
      </c>
      <c r="F93" s="56">
        <f>+PIBTRIMcnst!F93/PIBTRIMcnst!$C93</f>
        <v>8.3073049808815649E-2</v>
      </c>
      <c r="G93" s="56">
        <f>+PIBTRIMcnst!G93/PIBTRIMcnst!$C93</f>
        <v>9.806050897074143E-4</v>
      </c>
      <c r="H93" s="56">
        <f>+PIBTRIMcnst!H93/PIBTRIMcnst!$C93</f>
        <v>0.19485708502246116</v>
      </c>
      <c r="I93" s="56">
        <f>+PIBTRIMcnst!I93/PIBTRIMcnst!$C93</f>
        <v>4.183067658561844E-2</v>
      </c>
      <c r="J93" s="56">
        <f>+PIBTRIMcnst!J93/PIBTRIMcnst!$C93</f>
        <v>2.6884095437065068E-2</v>
      </c>
      <c r="K93" s="56">
        <f>+PIBTRIMcnst!K93/PIBTRIMcnst!$C93</f>
        <v>0.16139060725389215</v>
      </c>
      <c r="L93" s="56">
        <f>+PIBTRIMcnst!L93/PIBTRIMcnst!$C93</f>
        <v>0.16577169303708897</v>
      </c>
      <c r="M93" s="56">
        <f>+PIBTRIMcnst!M93/PIBTRIMcnst!$C93</f>
        <v>5.5747781588287387E-2</v>
      </c>
      <c r="N93" s="56">
        <f>+PIBTRIMcnst!N93/PIBTRIMcnst!$C93</f>
        <v>4.332518449477122E-2</v>
      </c>
      <c r="O93" s="56">
        <f>+PIBTRIMcnst!O93/PIBTRIMcnst!$C93</f>
        <v>6.2563121706833411E-2</v>
      </c>
      <c r="P93" s="56">
        <f>+PIBTRIMcnst!P93/PIBTRIMcnst!$C93</f>
        <v>1.8516141595739125E-2</v>
      </c>
      <c r="Q93" s="56">
        <f>+PIBTRIMcnst!Q93/PIBTRIMcnst!$C93</f>
        <v>9.2059602259489282E-2</v>
      </c>
      <c r="R93" s="57">
        <f>+PIBTRIMcnst!R93/PIBTRIMcnst!$C93</f>
        <v>3.8239770197084057E-2</v>
      </c>
    </row>
  </sheetData>
  <mergeCells count="3">
    <mergeCell ref="B1:P1"/>
    <mergeCell ref="B2:P2"/>
    <mergeCell ref="B3:P3"/>
  </mergeCells>
  <phoneticPr fontId="10" type="noConversion"/>
  <printOptions horizontalCentered="1" verticalCentered="1"/>
  <pageMargins left="0.51181102362204722" right="0.39370078740157483" top="0.47244094488188981" bottom="0.51181102362204722" header="0.55118110236220474" footer="0.51181102362204722"/>
  <pageSetup paperSize="39" scale="61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6" tint="0.39997558519241921"/>
    <pageSetUpPr fitToPage="1"/>
  </sheetPr>
  <dimension ref="B1:AP90"/>
  <sheetViews>
    <sheetView showGridLines="0" zoomScale="75" workbookViewId="0">
      <pane xSplit="2" ySplit="5" topLeftCell="F67" activePane="bottomRight" state="frozen"/>
      <selection activeCell="R97" sqref="R97"/>
      <selection pane="topRight" activeCell="R97" sqref="R97"/>
      <selection pane="bottomLeft" activeCell="R97" sqref="R97"/>
      <selection pane="bottomRight" activeCell="Q98" sqref="Q98"/>
    </sheetView>
  </sheetViews>
  <sheetFormatPr baseColWidth="10" defaultColWidth="10.42578125" defaultRowHeight="12.75" x14ac:dyDescent="0.2"/>
  <cols>
    <col min="1" max="1" width="10.140625" style="3" customWidth="1"/>
    <col min="2" max="2" width="11.28515625" style="3" customWidth="1"/>
    <col min="3" max="3" width="11" style="3" customWidth="1"/>
    <col min="4" max="4" width="15" style="3" customWidth="1"/>
    <col min="5" max="5" width="14.42578125" style="3" customWidth="1"/>
    <col min="6" max="6" width="12.28515625" style="3" bestFit="1" customWidth="1"/>
    <col min="7" max="7" width="12.85546875" style="3" bestFit="1" customWidth="1"/>
    <col min="8" max="8" width="17.140625" style="3" bestFit="1" customWidth="1"/>
    <col min="9" max="9" width="14.5703125" style="3" bestFit="1" customWidth="1"/>
    <col min="10" max="10" width="13.140625" style="3" bestFit="1" customWidth="1"/>
    <col min="11" max="11" width="15.140625" style="3" customWidth="1"/>
    <col min="12" max="12" width="14" style="3" bestFit="1" customWidth="1"/>
    <col min="13" max="13" width="24.85546875" style="3" customWidth="1"/>
    <col min="14" max="14" width="16" style="3" customWidth="1"/>
    <col min="15" max="15" width="21.42578125" style="3" customWidth="1"/>
    <col min="16" max="16" width="18.5703125" style="3" customWidth="1"/>
    <col min="17" max="17" width="12.28515625" style="3" customWidth="1"/>
    <col min="18" max="18" width="16.140625" style="3" bestFit="1" customWidth="1"/>
    <col min="19" max="16384" width="10.42578125" style="3"/>
  </cols>
  <sheetData>
    <row r="1" spans="2:42" customFormat="1" x14ac:dyDescent="0.2">
      <c r="B1" s="86" t="s">
        <v>41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2:42" customFormat="1" x14ac:dyDescent="0.2">
      <c r="B2" s="86" t="s">
        <v>38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2:42" customFormat="1" x14ac:dyDescent="0.2">
      <c r="B3" s="87" t="s">
        <v>36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2:42" customFormat="1" ht="13.5" thickBot="1" x14ac:dyDescent="0.25">
      <c r="B4" s="6"/>
      <c r="C4" s="6"/>
      <c r="D4" s="6"/>
      <c r="E4" s="4"/>
      <c r="F4" s="4"/>
      <c r="G4" s="4"/>
      <c r="H4" s="5"/>
      <c r="I4" s="4"/>
      <c r="J4" s="4"/>
      <c r="K4" s="4"/>
      <c r="L4" s="4"/>
      <c r="M4" s="4"/>
      <c r="N4" s="3"/>
      <c r="O4" s="3"/>
      <c r="P4" s="3"/>
    </row>
    <row r="5" spans="2:42" customFormat="1" ht="84" customHeight="1" x14ac:dyDescent="0.2">
      <c r="B5" s="48" t="s">
        <v>39</v>
      </c>
      <c r="C5" s="49" t="s">
        <v>57</v>
      </c>
      <c r="D5" s="49" t="s">
        <v>58</v>
      </c>
      <c r="E5" s="49" t="s">
        <v>59</v>
      </c>
      <c r="F5" s="49" t="s">
        <v>60</v>
      </c>
      <c r="G5" s="49" t="s">
        <v>61</v>
      </c>
      <c r="H5" s="49" t="s">
        <v>62</v>
      </c>
      <c r="I5" s="49" t="s">
        <v>0</v>
      </c>
      <c r="J5" s="49" t="s">
        <v>63</v>
      </c>
      <c r="K5" s="49" t="s">
        <v>64</v>
      </c>
      <c r="L5" s="49" t="s">
        <v>65</v>
      </c>
      <c r="M5" s="49" t="s">
        <v>72</v>
      </c>
      <c r="N5" s="49" t="s">
        <v>73</v>
      </c>
      <c r="O5" s="49" t="s">
        <v>74</v>
      </c>
      <c r="P5" s="49" t="s">
        <v>75</v>
      </c>
      <c r="Q5" s="49" t="s">
        <v>76</v>
      </c>
      <c r="R5" s="50" t="s">
        <v>77</v>
      </c>
    </row>
    <row r="6" spans="2:42" ht="15.75" x14ac:dyDescent="0.25">
      <c r="B6" s="35" t="s">
        <v>9</v>
      </c>
      <c r="C6" s="23">
        <f>+PIBTRIMcnst!C10/PIBTRIMcnst!C6*100-100</f>
        <v>9.8122883800760405</v>
      </c>
      <c r="D6" s="23">
        <f>+PIBTRIMcnst!D10/PIBTRIMcnst!D6*100-100</f>
        <v>12.828563469860484</v>
      </c>
      <c r="E6" s="23">
        <f>+PIBTRIMcnst!E10/PIBTRIMcnst!E6*100-100</f>
        <v>9.5638887771334993</v>
      </c>
      <c r="F6" s="23">
        <f>+PIBTRIMcnst!F10/PIBTRIMcnst!F6*100-100</f>
        <v>6.9039353755415505</v>
      </c>
      <c r="G6" s="23">
        <f>+PIBTRIMcnst!G10/PIBTRIMcnst!G6*100-100</f>
        <v>22.774243507719746</v>
      </c>
      <c r="H6" s="23">
        <f>+PIBTRIMcnst!H10/PIBTRIMcnst!H6*100-100</f>
        <v>14.117883301064737</v>
      </c>
      <c r="I6" s="23">
        <f>+PIBTRIMcnst!I10/PIBTRIMcnst!I6*100-100</f>
        <v>19.874464753012404</v>
      </c>
      <c r="J6" s="23">
        <f>+PIBTRIMcnst!J10/PIBTRIMcnst!J6*100-100</f>
        <v>9.6944614323372917</v>
      </c>
      <c r="K6" s="23">
        <f>+PIBTRIMcnst!K10/PIBTRIMcnst!K6*100-100</f>
        <v>11.98378398135111</v>
      </c>
      <c r="L6" s="23">
        <f>+PIBTRIMcnst!L10/PIBTRIMcnst!L6*100-100</f>
        <v>12.552595595883886</v>
      </c>
      <c r="M6" s="23">
        <f>+PIBTRIMcnst!M10/PIBTRIMcnst!M6*100-100</f>
        <v>0.97284656051235174</v>
      </c>
      <c r="N6" s="23">
        <f>+PIBTRIMcnst!N10/PIBTRIMcnst!N6*100-100</f>
        <v>3.2900393753456711</v>
      </c>
      <c r="O6" s="23">
        <f>+PIBTRIMcnst!O10/PIBTRIMcnst!O6*100-100</f>
        <v>6.6084562471059058</v>
      </c>
      <c r="P6" s="23">
        <f>+PIBTRIMcnst!P10/PIBTRIMcnst!P6*100-100</f>
        <v>2.6328482251179537</v>
      </c>
      <c r="Q6" s="23">
        <f>+PIBTRIMcnst!Q10/PIBTRIMcnst!Q6*100-100</f>
        <v>4.0431370024952855</v>
      </c>
      <c r="R6" s="68">
        <f>+PIBTRIMcnst!R10/PIBTRIMcnst!R6*100-100</f>
        <v>1.1318048569015389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2:42" ht="15.75" x14ac:dyDescent="0.25">
      <c r="B7" s="35" t="s">
        <v>5</v>
      </c>
      <c r="C7" s="23">
        <f>+PIBTRIMcnst!C11/PIBTRIMcnst!C7*100-100</f>
        <v>7.1765421833873404</v>
      </c>
      <c r="D7" s="23">
        <f>+PIBTRIMcnst!D11/PIBTRIMcnst!D7*100-100</f>
        <v>7.0634833867193549</v>
      </c>
      <c r="E7" s="23">
        <f>+PIBTRIMcnst!E11/PIBTRIMcnst!E7*100-100</f>
        <v>7.1867959382413602</v>
      </c>
      <c r="F7" s="23">
        <f>+PIBTRIMcnst!F11/PIBTRIMcnst!F7*100-100</f>
        <v>7.330228709732836</v>
      </c>
      <c r="G7" s="23">
        <f>+PIBTRIMcnst!G11/PIBTRIMcnst!G7*100-100</f>
        <v>11.012604574407376</v>
      </c>
      <c r="H7" s="23">
        <f>+PIBTRIMcnst!H11/PIBTRIMcnst!H7*100-100</f>
        <v>6.2456435382700164</v>
      </c>
      <c r="I7" s="23">
        <f>+PIBTRIMcnst!I11/PIBTRIMcnst!I7*100-100</f>
        <v>5.3449931768003012</v>
      </c>
      <c r="J7" s="23">
        <f>+PIBTRIMcnst!J11/PIBTRIMcnst!J7*100-100</f>
        <v>5.6156848817723812</v>
      </c>
      <c r="K7" s="23">
        <f>+PIBTRIMcnst!K11/PIBTRIMcnst!K7*100-100</f>
        <v>12.439178185964465</v>
      </c>
      <c r="L7" s="23">
        <f>+PIBTRIMcnst!L11/PIBTRIMcnst!L7*100-100</f>
        <v>10.854732507342987</v>
      </c>
      <c r="M7" s="23">
        <f>+PIBTRIMcnst!M11/PIBTRIMcnst!M7*100-100</f>
        <v>2.3281186747447578</v>
      </c>
      <c r="N7" s="23">
        <f>+PIBTRIMcnst!N11/PIBTRIMcnst!N7*100-100</f>
        <v>3.2059169612477234</v>
      </c>
      <c r="O7" s="23">
        <f>+PIBTRIMcnst!O11/PIBTRIMcnst!O7*100-100</f>
        <v>2.5765940700992473</v>
      </c>
      <c r="P7" s="23">
        <f>+PIBTRIMcnst!P11/PIBTRIMcnst!P7*100-100</f>
        <v>2.2763425324395854</v>
      </c>
      <c r="Q7" s="23">
        <f>+PIBTRIMcnst!Q11/PIBTRIMcnst!Q7*100-100</f>
        <v>5.5993031694074631</v>
      </c>
      <c r="R7" s="68">
        <f>+PIBTRIMcnst!R11/PIBTRIMcnst!R7*100-100</f>
        <v>4.3245864631528406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2:42" ht="15.75" x14ac:dyDescent="0.25">
      <c r="B8" s="35" t="s">
        <v>6</v>
      </c>
      <c r="C8" s="23">
        <f>+PIBTRIMcnst!C12/PIBTRIMcnst!C8*100-100</f>
        <v>12.595730826727362</v>
      </c>
      <c r="D8" s="23">
        <f>+PIBTRIMcnst!D12/PIBTRIMcnst!D8*100-100</f>
        <v>39.801396865468917</v>
      </c>
      <c r="E8" s="23">
        <f>+PIBTRIMcnst!E12/PIBTRIMcnst!E8*100-100</f>
        <v>10.283246742492707</v>
      </c>
      <c r="F8" s="23">
        <f>+PIBTRIMcnst!F12/PIBTRIMcnst!F8*100-100</f>
        <v>4.8762941049650408</v>
      </c>
      <c r="G8" s="23">
        <f>+PIBTRIMcnst!G12/PIBTRIMcnst!G8*100-100</f>
        <v>20.123648026660362</v>
      </c>
      <c r="H8" s="23">
        <f>+PIBTRIMcnst!H12/PIBTRIMcnst!H8*100-100</f>
        <v>16.03668543850452</v>
      </c>
      <c r="I8" s="23">
        <f>+PIBTRIMcnst!I12/PIBTRIMcnst!I8*100-100</f>
        <v>18.002018933052739</v>
      </c>
      <c r="J8" s="23">
        <f>+PIBTRIMcnst!J12/PIBTRIMcnst!J8*100-100</f>
        <v>7.4176656041306188</v>
      </c>
      <c r="K8" s="23">
        <f>+PIBTRIMcnst!K12/PIBTRIMcnst!K8*100-100</f>
        <v>13.732015299384301</v>
      </c>
      <c r="L8" s="23">
        <f>+PIBTRIMcnst!L12/PIBTRIMcnst!L8*100-100</f>
        <v>11.763923687910477</v>
      </c>
      <c r="M8" s="23">
        <f>+PIBTRIMcnst!M12/PIBTRIMcnst!M8*100-100</f>
        <v>3.0250586839390508</v>
      </c>
      <c r="N8" s="23">
        <f>+PIBTRIMcnst!N12/PIBTRIMcnst!N8*100-100</f>
        <v>3.0742370656826665</v>
      </c>
      <c r="O8" s="23">
        <f>+PIBTRIMcnst!O12/PIBTRIMcnst!O8*100-100</f>
        <v>7.7701828435725986</v>
      </c>
      <c r="P8" s="23">
        <f>+PIBTRIMcnst!P12/PIBTRIMcnst!P8*100-100</f>
        <v>1.9014985077752726</v>
      </c>
      <c r="Q8" s="23">
        <f>+PIBTRIMcnst!Q12/PIBTRIMcnst!Q8*100-100</f>
        <v>6.1031476562754392</v>
      </c>
      <c r="R8" s="68">
        <f>+PIBTRIMcnst!R12/PIBTRIMcnst!R8*100-100</f>
        <v>6.4803434954990564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2:42" ht="15.75" x14ac:dyDescent="0.25">
      <c r="B9" s="35" t="s">
        <v>7</v>
      </c>
      <c r="C9" s="23">
        <f>+PIBTRIMcnst!C13/PIBTRIMcnst!C9*100-100</f>
        <v>7.1962919073117888</v>
      </c>
      <c r="D9" s="23">
        <f>+PIBTRIMcnst!D13/PIBTRIMcnst!D9*100-100</f>
        <v>9.8308418754877067</v>
      </c>
      <c r="E9" s="23">
        <f>+PIBTRIMcnst!E13/PIBTRIMcnst!E9*100-100</f>
        <v>6.9572464165596557</v>
      </c>
      <c r="F9" s="23">
        <f>+PIBTRIMcnst!F13/PIBTRIMcnst!F9*100-100</f>
        <v>-4.4939381958051285</v>
      </c>
      <c r="G9" s="23">
        <f>+PIBTRIMcnst!G13/PIBTRIMcnst!G9*100-100</f>
        <v>26.283362928182868</v>
      </c>
      <c r="H9" s="23">
        <f>+PIBTRIMcnst!H13/PIBTRIMcnst!H9*100-100</f>
        <v>7.7290073127100953</v>
      </c>
      <c r="I9" s="23">
        <f>+PIBTRIMcnst!I13/PIBTRIMcnst!I9*100-100</f>
        <v>9.5285791955990788</v>
      </c>
      <c r="J9" s="23">
        <f>+PIBTRIMcnst!J13/PIBTRIMcnst!J9*100-100</f>
        <v>5.0966333298911195</v>
      </c>
      <c r="K9" s="23">
        <f>+PIBTRIMcnst!K13/PIBTRIMcnst!K9*100-100</f>
        <v>17.215112274817912</v>
      </c>
      <c r="L9" s="23">
        <f>+PIBTRIMcnst!L13/PIBTRIMcnst!L9*100-100</f>
        <v>10.342800578784335</v>
      </c>
      <c r="M9" s="23">
        <f>+PIBTRIMcnst!M13/PIBTRIMcnst!M9*100-100</f>
        <v>5.6831183053737107</v>
      </c>
      <c r="N9" s="23">
        <f>+PIBTRIMcnst!N13/PIBTRIMcnst!N9*100-100</f>
        <v>2.8949920289184803</v>
      </c>
      <c r="O9" s="23">
        <f>+PIBTRIMcnst!O13/PIBTRIMcnst!O9*100-100</f>
        <v>4.4134337294282773</v>
      </c>
      <c r="P9" s="23">
        <f>+PIBTRIMcnst!P13/PIBTRIMcnst!P9*100-100</f>
        <v>1.4740841536154079</v>
      </c>
      <c r="Q9" s="23">
        <f>+PIBTRIMcnst!Q13/PIBTRIMcnst!Q9*100-100</f>
        <v>3.4331617730235138</v>
      </c>
      <c r="R9" s="68">
        <f>+PIBTRIMcnst!R13/PIBTRIMcnst!R9*100-100</f>
        <v>13.211033965491168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2:42" ht="15.75" x14ac:dyDescent="0.25">
      <c r="B10" s="35" t="s">
        <v>10</v>
      </c>
      <c r="C10" s="23">
        <f>+PIBTRIMcnst!C14/PIBTRIMcnst!C10*100-100</f>
        <v>8.8927748328486018</v>
      </c>
      <c r="D10" s="23">
        <f>+PIBTRIMcnst!D14/PIBTRIMcnst!D10*100-100</f>
        <v>35.576896246239926</v>
      </c>
      <c r="E10" s="23">
        <f>+PIBTRIMcnst!E14/PIBTRIMcnst!E10*100-100</f>
        <v>6.6297752272536599</v>
      </c>
      <c r="F10" s="23">
        <f>+PIBTRIMcnst!F14/PIBTRIMcnst!F10*100-100</f>
        <v>2.0704294265937904</v>
      </c>
      <c r="G10" s="23">
        <f>+PIBTRIMcnst!G14/PIBTRIMcnst!G10*100-100</f>
        <v>-17.387187472598839</v>
      </c>
      <c r="H10" s="23">
        <f>+PIBTRIMcnst!H14/PIBTRIMcnst!H10*100-100</f>
        <v>9.6334301154685704</v>
      </c>
      <c r="I10" s="23">
        <f>+PIBTRIMcnst!I14/PIBTRIMcnst!I10*100-100</f>
        <v>13.692802285538065</v>
      </c>
      <c r="J10" s="23">
        <f>+PIBTRIMcnst!J14/PIBTRIMcnst!J10*100-100</f>
        <v>4.2530570165946813</v>
      </c>
      <c r="K10" s="23">
        <f>+PIBTRIMcnst!K14/PIBTRIMcnst!K10*100-100</f>
        <v>9.5179495470740392</v>
      </c>
      <c r="L10" s="23">
        <f>+PIBTRIMcnst!L14/PIBTRIMcnst!L10*100-100</f>
        <v>11.98767612325571</v>
      </c>
      <c r="M10" s="23">
        <f>+PIBTRIMcnst!M14/PIBTRIMcnst!M10*100-100</f>
        <v>3.2273797274666549</v>
      </c>
      <c r="N10" s="23">
        <f>+PIBTRIMcnst!N14/PIBTRIMcnst!N10*100-100</f>
        <v>2.6677892968731953</v>
      </c>
      <c r="O10" s="23">
        <f>+PIBTRIMcnst!O14/PIBTRIMcnst!O10*100-100</f>
        <v>-5.6825155798377267</v>
      </c>
      <c r="P10" s="23">
        <f>+PIBTRIMcnst!P14/PIBTRIMcnst!P10*100-100</f>
        <v>0.95631500305029249</v>
      </c>
      <c r="Q10" s="23">
        <f>+PIBTRIMcnst!Q14/PIBTRIMcnst!Q10*100-100</f>
        <v>5.8975149828546307</v>
      </c>
      <c r="R10" s="68">
        <f>+PIBTRIMcnst!R14/PIBTRIMcnst!R10*100-100</f>
        <v>15.677155282619765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2:42" ht="15.75" x14ac:dyDescent="0.25">
      <c r="B11" s="35" t="s">
        <v>5</v>
      </c>
      <c r="C11" s="23">
        <f>+PIBTRIMcnst!C15/PIBTRIMcnst!C11*100-100</f>
        <v>7.7432906056510262</v>
      </c>
      <c r="D11" s="23">
        <f>+PIBTRIMcnst!D15/PIBTRIMcnst!D11*100-100</f>
        <v>11.04794094682498</v>
      </c>
      <c r="E11" s="23">
        <f>+PIBTRIMcnst!E15/PIBTRIMcnst!E11*100-100</f>
        <v>7.4439234396486853</v>
      </c>
      <c r="F11" s="23">
        <f>+PIBTRIMcnst!F15/PIBTRIMcnst!F11*100-100</f>
        <v>2.6052115630797061</v>
      </c>
      <c r="G11" s="23">
        <f>+PIBTRIMcnst!G15/PIBTRIMcnst!G11*100-100</f>
        <v>-12.239221921087406</v>
      </c>
      <c r="H11" s="23">
        <f>+PIBTRIMcnst!H15/PIBTRIMcnst!H11*100-100</f>
        <v>8.5787642101973489</v>
      </c>
      <c r="I11" s="23">
        <f>+PIBTRIMcnst!I15/PIBTRIMcnst!I11*100-100</f>
        <v>21.393545773798834</v>
      </c>
      <c r="J11" s="23">
        <f>+PIBTRIMcnst!J15/PIBTRIMcnst!J11*100-100</f>
        <v>3.9219329844063253</v>
      </c>
      <c r="K11" s="23">
        <f>+PIBTRIMcnst!K15/PIBTRIMcnst!K11*100-100</f>
        <v>10.669968279360972</v>
      </c>
      <c r="L11" s="23">
        <f>+PIBTRIMcnst!L15/PIBTRIMcnst!L11*100-100</f>
        <v>12.160822822383267</v>
      </c>
      <c r="M11" s="23">
        <f>+PIBTRIMcnst!M15/PIBTRIMcnst!M11*100-100</f>
        <v>5.2716549789121387</v>
      </c>
      <c r="N11" s="23">
        <f>+PIBTRIMcnst!N15/PIBTRIMcnst!N11*100-100</f>
        <v>2.6031015588315682</v>
      </c>
      <c r="O11" s="23">
        <f>+PIBTRIMcnst!O15/PIBTRIMcnst!O11*100-100</f>
        <v>10.477217172310333</v>
      </c>
      <c r="P11" s="23">
        <f>+PIBTRIMcnst!P15/PIBTRIMcnst!P11*100-100</f>
        <v>0.82985110537734386</v>
      </c>
      <c r="Q11" s="23">
        <f>+PIBTRIMcnst!Q15/PIBTRIMcnst!Q11*100-100</f>
        <v>4.7065463222918424</v>
      </c>
      <c r="R11" s="68">
        <f>+PIBTRIMcnst!R15/PIBTRIMcnst!R11*100-100</f>
        <v>18.282901715358292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2:42" ht="15.75" x14ac:dyDescent="0.25">
      <c r="B12" s="35" t="s">
        <v>6</v>
      </c>
      <c r="C12" s="23">
        <f>+PIBTRIMcnst!C16/PIBTRIMcnst!C12*100-100</f>
        <v>5.3241634309307244</v>
      </c>
      <c r="D12" s="23">
        <f>+PIBTRIMcnst!D16/PIBTRIMcnst!D12*100-100</f>
        <v>6.3763175913151144</v>
      </c>
      <c r="E12" s="23">
        <f>+PIBTRIMcnst!E16/PIBTRIMcnst!E12*100-100</f>
        <v>5.2107927554855706</v>
      </c>
      <c r="F12" s="23">
        <f>+PIBTRIMcnst!F16/PIBTRIMcnst!F12*100-100</f>
        <v>-0.23699200367721573</v>
      </c>
      <c r="G12" s="23">
        <f>+PIBTRIMcnst!G16/PIBTRIMcnst!G12*100-100</f>
        <v>-13.345361246497077</v>
      </c>
      <c r="H12" s="23">
        <f>+PIBTRIMcnst!H16/PIBTRIMcnst!H12*100-100</f>
        <v>3.3665794685977488</v>
      </c>
      <c r="I12" s="23">
        <f>+PIBTRIMcnst!I16/PIBTRIMcnst!I12*100-100</f>
        <v>7.3751011560800066</v>
      </c>
      <c r="J12" s="23">
        <f>+PIBTRIMcnst!J16/PIBTRIMcnst!J12*100-100</f>
        <v>1.8842584474407715</v>
      </c>
      <c r="K12" s="23">
        <f>+PIBTRIMcnst!K16/PIBTRIMcnst!K12*100-100</f>
        <v>10.961310829294874</v>
      </c>
      <c r="L12" s="23">
        <f>+PIBTRIMcnst!L16/PIBTRIMcnst!L12*100-100</f>
        <v>12.964282051530731</v>
      </c>
      <c r="M12" s="23">
        <f>+PIBTRIMcnst!M16/PIBTRIMcnst!M12*100-100</f>
        <v>5.0083249040361721</v>
      </c>
      <c r="N12" s="23">
        <f>+PIBTRIMcnst!N16/PIBTRIMcnst!N12*100-100</f>
        <v>2.6966820576224961</v>
      </c>
      <c r="O12" s="23">
        <f>+PIBTRIMcnst!O16/PIBTRIMcnst!O12*100-100</f>
        <v>6.6813581098869292</v>
      </c>
      <c r="P12" s="23">
        <f>+PIBTRIMcnst!P16/PIBTRIMcnst!P12*100-100</f>
        <v>1.0776817639706451</v>
      </c>
      <c r="Q12" s="23">
        <f>+PIBTRIMcnst!Q16/PIBTRIMcnst!Q12*100-100</f>
        <v>3.9867541831568332</v>
      </c>
      <c r="R12" s="68">
        <f>+PIBTRIMcnst!R16/PIBTRIMcnst!R12*100-100</f>
        <v>17.944654880672545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2:42" ht="15.75" x14ac:dyDescent="0.25">
      <c r="B13" s="35" t="s">
        <v>7</v>
      </c>
      <c r="C13" s="23">
        <f>+PIBTRIMcnst!C17/PIBTRIMcnst!C13*100-100</f>
        <v>7.6932160291698608</v>
      </c>
      <c r="D13" s="23">
        <f>+PIBTRIMcnst!D17/PIBTRIMcnst!D13*100-100</f>
        <v>21.939628859281129</v>
      </c>
      <c r="E13" s="23">
        <f>+PIBTRIMcnst!E17/PIBTRIMcnst!E13*100-100</f>
        <v>6.3658407052220838</v>
      </c>
      <c r="F13" s="23">
        <f>+PIBTRIMcnst!F17/PIBTRIMcnst!F13*100-100</f>
        <v>10.461821622828623</v>
      </c>
      <c r="G13" s="23">
        <f>+PIBTRIMcnst!G17/PIBTRIMcnst!G13*100-100</f>
        <v>-11.61166592748117</v>
      </c>
      <c r="H13" s="23">
        <f>+PIBTRIMcnst!H17/PIBTRIMcnst!H13*100-100</f>
        <v>4.733348983970842</v>
      </c>
      <c r="I13" s="23">
        <f>+PIBTRIMcnst!I17/PIBTRIMcnst!I13*100-100</f>
        <v>6.0412879529247618</v>
      </c>
      <c r="J13" s="23">
        <f>+PIBTRIMcnst!J17/PIBTRIMcnst!J13*100-100</f>
        <v>3.9181207216302312</v>
      </c>
      <c r="K13" s="23">
        <f>+PIBTRIMcnst!K17/PIBTRIMcnst!K13*100-100</f>
        <v>6.6462720499484362</v>
      </c>
      <c r="L13" s="23">
        <f>+PIBTRIMcnst!L17/PIBTRIMcnst!L13*100-100</f>
        <v>11.33054613562166</v>
      </c>
      <c r="M13" s="23">
        <f>+PIBTRIMcnst!M17/PIBTRIMcnst!M13*100-100</f>
        <v>4.200499906337555</v>
      </c>
      <c r="N13" s="23">
        <f>+PIBTRIMcnst!N17/PIBTRIMcnst!N13*100-100</f>
        <v>2.946274775318571</v>
      </c>
      <c r="O13" s="23">
        <f>+PIBTRIMcnst!O17/PIBTRIMcnst!O13*100-100</f>
        <v>8.3345853780906225</v>
      </c>
      <c r="P13" s="23">
        <f>+PIBTRIMcnst!P17/PIBTRIMcnst!P13*100-100</f>
        <v>1.7198667508811809</v>
      </c>
      <c r="Q13" s="23">
        <f>+PIBTRIMcnst!Q17/PIBTRIMcnst!Q13*100-100</f>
        <v>7.1341502139027142</v>
      </c>
      <c r="R13" s="68">
        <f>+PIBTRIMcnst!R17/PIBTRIMcnst!R13*100-100</f>
        <v>15.130459523075345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2:42" ht="15.75" x14ac:dyDescent="0.25">
      <c r="B14" s="35" t="s">
        <v>11</v>
      </c>
      <c r="C14" s="23">
        <f>+PIBTRIMcnst!C18/PIBTRIMcnst!C14*100-100</f>
        <v>3.0376139670592011</v>
      </c>
      <c r="D14" s="23">
        <f>+PIBTRIMcnst!D18/PIBTRIMcnst!D14*100-100</f>
        <v>-5.3803631668393166</v>
      </c>
      <c r="E14" s="23">
        <f>+PIBTRIMcnst!E18/PIBTRIMcnst!E14*100-100</f>
        <v>3.945322683028607</v>
      </c>
      <c r="F14" s="23">
        <f>+PIBTRIMcnst!F18/PIBTRIMcnst!F14*100-100</f>
        <v>2.3990062768333189</v>
      </c>
      <c r="G14" s="23">
        <f>+PIBTRIMcnst!G18/PIBTRIMcnst!G14*100-100</f>
        <v>11.006019742740889</v>
      </c>
      <c r="H14" s="23">
        <f>+PIBTRIMcnst!H18/PIBTRIMcnst!H14*100-100</f>
        <v>1.1211913795861932</v>
      </c>
      <c r="I14" s="23">
        <f>+PIBTRIMcnst!I18/PIBTRIMcnst!I14*100-100</f>
        <v>4.9207084477276481</v>
      </c>
      <c r="J14" s="23">
        <f>+PIBTRIMcnst!J18/PIBTRIMcnst!J14*100-100</f>
        <v>5.047633743597757</v>
      </c>
      <c r="K14" s="23">
        <f>+PIBTRIMcnst!K18/PIBTRIMcnst!K14*100-100</f>
        <v>6.740375636847233</v>
      </c>
      <c r="L14" s="23">
        <f>+PIBTRIMcnst!L18/PIBTRIMcnst!L14*100-100</f>
        <v>9.8787448008774277</v>
      </c>
      <c r="M14" s="23">
        <f>+PIBTRIMcnst!M18/PIBTRIMcnst!M14*100-100</f>
        <v>7.3758073796781503</v>
      </c>
      <c r="N14" s="23">
        <f>+PIBTRIMcnst!N18/PIBTRIMcnst!N14*100-100</f>
        <v>3.3514524728641675</v>
      </c>
      <c r="O14" s="23">
        <f>+PIBTRIMcnst!O18/PIBTRIMcnst!O14*100-100</f>
        <v>8.2325867173834979</v>
      </c>
      <c r="P14" s="23">
        <f>+PIBTRIMcnst!P18/PIBTRIMcnst!P14*100-100</f>
        <v>2.8151234962990372</v>
      </c>
      <c r="Q14" s="23">
        <f>+PIBTRIMcnst!Q18/PIBTRIMcnst!Q14*100-100</f>
        <v>1.9811668387599326</v>
      </c>
      <c r="R14" s="68">
        <f>+PIBTRIMcnst!R18/PIBTRIMcnst!R14*100-100</f>
        <v>12.649785628665299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2:42" ht="15.75" x14ac:dyDescent="0.25">
      <c r="B15" s="35" t="s">
        <v>5</v>
      </c>
      <c r="C15" s="23">
        <f>+PIBTRIMcnst!C19/PIBTRIMcnst!C15*100-100</f>
        <v>7.2235823114125566</v>
      </c>
      <c r="D15" s="23">
        <f>+PIBTRIMcnst!D19/PIBTRIMcnst!D15*100-100</f>
        <v>18.850901027938491</v>
      </c>
      <c r="E15" s="23">
        <f>+PIBTRIMcnst!E19/PIBTRIMcnst!E15*100-100</f>
        <v>6.1349358122696316</v>
      </c>
      <c r="F15" s="23">
        <f>+PIBTRIMcnst!F19/PIBTRIMcnst!F15*100-100</f>
        <v>4.6371428363813862</v>
      </c>
      <c r="G15" s="23">
        <f>+PIBTRIMcnst!G19/PIBTRIMcnst!G15*100-100</f>
        <v>5.6443976278251853</v>
      </c>
      <c r="H15" s="23">
        <f>+PIBTRIMcnst!H19/PIBTRIMcnst!H15*100-100</f>
        <v>9.0468388224416145</v>
      </c>
      <c r="I15" s="23">
        <f>+PIBTRIMcnst!I19/PIBTRIMcnst!I15*100-100</f>
        <v>1.5533101688505013</v>
      </c>
      <c r="J15" s="23">
        <f>+PIBTRIMcnst!J19/PIBTRIMcnst!J15*100-100</f>
        <v>8.0649415869711589</v>
      </c>
      <c r="K15" s="23">
        <f>+PIBTRIMcnst!K19/PIBTRIMcnst!K15*100-100</f>
        <v>5.3955909276504883</v>
      </c>
      <c r="L15" s="23">
        <f>+PIBTRIMcnst!L19/PIBTRIMcnst!L15*100-100</f>
        <v>8.4147410006215466</v>
      </c>
      <c r="M15" s="23">
        <f>+PIBTRIMcnst!M19/PIBTRIMcnst!M15*100-100</f>
        <v>7.7286679244043626</v>
      </c>
      <c r="N15" s="23">
        <f>+PIBTRIMcnst!N19/PIBTRIMcnst!N15*100-100</f>
        <v>3.555284254696403</v>
      </c>
      <c r="O15" s="23">
        <f>+PIBTRIMcnst!O19/PIBTRIMcnst!O15*100-100</f>
        <v>8.7965659070975448</v>
      </c>
      <c r="P15" s="23">
        <f>+PIBTRIMcnst!P19/PIBTRIMcnst!P15*100-100</f>
        <v>3.4065415389798375</v>
      </c>
      <c r="Q15" s="23">
        <f>+PIBTRIMcnst!Q19/PIBTRIMcnst!Q15*100-100</f>
        <v>5.0301632377833556</v>
      </c>
      <c r="R15" s="68">
        <f>+PIBTRIMcnst!R19/PIBTRIMcnst!R15*100-100</f>
        <v>12.904750578894976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2:42" ht="15.75" x14ac:dyDescent="0.25">
      <c r="B16" s="35" t="s">
        <v>6</v>
      </c>
      <c r="C16" s="23">
        <f>+PIBTRIMcnst!C20/PIBTRIMcnst!C16*100-100</f>
        <v>5.3233267322869864</v>
      </c>
      <c r="D16" s="23">
        <f>+PIBTRIMcnst!D20/PIBTRIMcnst!D16*100-100</f>
        <v>6.1260057485348085</v>
      </c>
      <c r="E16" s="23">
        <f>+PIBTRIMcnst!E20/PIBTRIMcnst!E16*100-100</f>
        <v>5.2358791259144937</v>
      </c>
      <c r="F16" s="23">
        <f>+PIBTRIMcnst!F20/PIBTRIMcnst!F16*100-100</f>
        <v>8.5290608228759908</v>
      </c>
      <c r="G16" s="23">
        <f>+PIBTRIMcnst!G20/PIBTRIMcnst!G16*100-100</f>
        <v>9.3454486829467953</v>
      </c>
      <c r="H16" s="23">
        <f>+PIBTRIMcnst!H20/PIBTRIMcnst!H16*100-100</f>
        <v>3.0566200742553349</v>
      </c>
      <c r="I16" s="23">
        <f>+PIBTRIMcnst!I20/PIBTRIMcnst!I16*100-100</f>
        <v>7.0713651027493256</v>
      </c>
      <c r="J16" s="23">
        <f>+PIBTRIMcnst!J20/PIBTRIMcnst!J16*100-100</f>
        <v>8.976251527669703</v>
      </c>
      <c r="K16" s="23">
        <f>+PIBTRIMcnst!K20/PIBTRIMcnst!K16*100-100</f>
        <v>6.7658823286197816</v>
      </c>
      <c r="L16" s="23">
        <f>+PIBTRIMcnst!L20/PIBTRIMcnst!L16*100-100</f>
        <v>6.649076592638778</v>
      </c>
      <c r="M16" s="23">
        <f>+PIBTRIMcnst!M20/PIBTRIMcnst!M16*100-100</f>
        <v>6.6939954444783893</v>
      </c>
      <c r="N16" s="23">
        <f>+PIBTRIMcnst!N20/PIBTRIMcnst!N16*100-100</f>
        <v>3.5629946989004964</v>
      </c>
      <c r="O16" s="23">
        <f>+PIBTRIMcnst!O20/PIBTRIMcnst!O16*100-100</f>
        <v>5.127626058861992</v>
      </c>
      <c r="P16" s="23">
        <f>+PIBTRIMcnst!P20/PIBTRIMcnst!P16*100-100</f>
        <v>3.5502287351067991</v>
      </c>
      <c r="Q16" s="23">
        <f>+PIBTRIMcnst!Q20/PIBTRIMcnst!Q16*100-100</f>
        <v>3.4241744789678279</v>
      </c>
      <c r="R16" s="68">
        <f>+PIBTRIMcnst!R20/PIBTRIMcnst!R16*100-100</f>
        <v>11.527555376798219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2:42" ht="15.75" x14ac:dyDescent="0.25">
      <c r="B17" s="35" t="s">
        <v>7</v>
      </c>
      <c r="C17" s="23">
        <f>+PIBTRIMcnst!C21/PIBTRIMcnst!C17*100-100</f>
        <v>3.5163140681673326</v>
      </c>
      <c r="D17" s="23">
        <f>+PIBTRIMcnst!D21/PIBTRIMcnst!D17*100-100</f>
        <v>8.7499394538822486</v>
      </c>
      <c r="E17" s="23">
        <f>+PIBTRIMcnst!E21/PIBTRIMcnst!E17*100-100</f>
        <v>2.9572860953223028</v>
      </c>
      <c r="F17" s="23">
        <f>+PIBTRIMcnst!F21/PIBTRIMcnst!F17*100-100</f>
        <v>-1.4376678263692071</v>
      </c>
      <c r="G17" s="23">
        <f>+PIBTRIMcnst!G21/PIBTRIMcnst!G17*100-100</f>
        <v>6.4290735961598102</v>
      </c>
      <c r="H17" s="23">
        <f>+PIBTRIMcnst!H21/PIBTRIMcnst!H17*100-100</f>
        <v>1.8201868535157928</v>
      </c>
      <c r="I17" s="23">
        <f>+PIBTRIMcnst!I21/PIBTRIMcnst!I17*100-100</f>
        <v>15.165741502362977</v>
      </c>
      <c r="J17" s="23">
        <f>+PIBTRIMcnst!J21/PIBTRIMcnst!J17*100-100</f>
        <v>7.7157623305427876</v>
      </c>
      <c r="K17" s="23">
        <f>+PIBTRIMcnst!K21/PIBTRIMcnst!K17*100-100</f>
        <v>2.0566208205879093</v>
      </c>
      <c r="L17" s="23">
        <f>+PIBTRIMcnst!L21/PIBTRIMcnst!L17*100-100</f>
        <v>6.0013050180086367</v>
      </c>
      <c r="M17" s="23">
        <f>+PIBTRIMcnst!M21/PIBTRIMcnst!M17*100-100</f>
        <v>6.8765057217313483</v>
      </c>
      <c r="N17" s="23">
        <f>+PIBTRIMcnst!N21/PIBTRIMcnst!N17*100-100</f>
        <v>3.3791236237045439</v>
      </c>
      <c r="O17" s="23">
        <f>+PIBTRIMcnst!O21/PIBTRIMcnst!O17*100-100</f>
        <v>6.5553960255201531</v>
      </c>
      <c r="P17" s="23">
        <f>+PIBTRIMcnst!P21/PIBTRIMcnst!P17*100-100</f>
        <v>3.2644563905511319</v>
      </c>
      <c r="Q17" s="23">
        <f>+PIBTRIMcnst!Q21/PIBTRIMcnst!Q17*100-100</f>
        <v>2.8816857822923367</v>
      </c>
      <c r="R17" s="68">
        <f>+PIBTRIMcnst!R21/PIBTRIMcnst!R17*100-100</f>
        <v>13.290475010354456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2:42" ht="15.75" x14ac:dyDescent="0.25">
      <c r="B18" s="35" t="s">
        <v>12</v>
      </c>
      <c r="C18" s="23">
        <f>+PIBTRIMcnst!C22/PIBTRIMcnst!C18*100-100</f>
        <v>7.8361476421853382</v>
      </c>
      <c r="D18" s="23">
        <f>+PIBTRIMcnst!D22/PIBTRIMcnst!D18*100-100</f>
        <v>9.2513944216253208</v>
      </c>
      <c r="E18" s="23">
        <f>+PIBTRIMcnst!E22/PIBTRIMcnst!E18*100-100</f>
        <v>7.6972332432220014</v>
      </c>
      <c r="F18" s="23">
        <f>+PIBTRIMcnst!F22/PIBTRIMcnst!F18*100-100</f>
        <v>7.9925851675827175</v>
      </c>
      <c r="G18" s="23">
        <f>+PIBTRIMcnst!G22/PIBTRIMcnst!G18*100-100</f>
        <v>2.279590534985104</v>
      </c>
      <c r="H18" s="23">
        <f>+PIBTRIMcnst!H22/PIBTRIMcnst!H18*100-100</f>
        <v>7.0017286576418343</v>
      </c>
      <c r="I18" s="23">
        <f>+PIBTRIMcnst!I22/PIBTRIMcnst!I18*100-100</f>
        <v>15.804484101328271</v>
      </c>
      <c r="J18" s="23">
        <f>+PIBTRIMcnst!J22/PIBTRIMcnst!J18*100-100</f>
        <v>6.712094061879597</v>
      </c>
      <c r="K18" s="23">
        <f>+PIBTRIMcnst!K22/PIBTRIMcnst!K18*100-100</f>
        <v>9.5948080336084161</v>
      </c>
      <c r="L18" s="23">
        <f>+PIBTRIMcnst!L22/PIBTRIMcnst!L18*100-100</f>
        <v>9.64510085275829</v>
      </c>
      <c r="M18" s="23">
        <f>+PIBTRIMcnst!M22/PIBTRIMcnst!M18*100-100</f>
        <v>5.2164337809837775</v>
      </c>
      <c r="N18" s="23">
        <f>+PIBTRIMcnst!N22/PIBTRIMcnst!N18*100-100</f>
        <v>3.0076347677263016</v>
      </c>
      <c r="O18" s="23">
        <f>+PIBTRIMcnst!O22/PIBTRIMcnst!O18*100-100</f>
        <v>15.80283279191886</v>
      </c>
      <c r="P18" s="23">
        <f>+PIBTRIMcnst!P22/PIBTRIMcnst!P18*100-100</f>
        <v>2.5364350167510423</v>
      </c>
      <c r="Q18" s="23">
        <f>+PIBTRIMcnst!Q22/PIBTRIMcnst!Q18*100-100</f>
        <v>4.6912502693051863</v>
      </c>
      <c r="R18" s="68">
        <f>+PIBTRIMcnst!R22/PIBTRIMcnst!R18*100-100</f>
        <v>10.525404334972393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2:42" ht="15.75" x14ac:dyDescent="0.25">
      <c r="B19" s="35" t="s">
        <v>5</v>
      </c>
      <c r="C19" s="23">
        <f>+PIBTRIMcnst!C23/PIBTRIMcnst!C19*100-100</f>
        <v>2.7342333147221325</v>
      </c>
      <c r="D19" s="23">
        <f>+PIBTRIMcnst!D23/PIBTRIMcnst!D19*100-100</f>
        <v>-0.27034137245306056</v>
      </c>
      <c r="E19" s="23">
        <f>+PIBTRIMcnst!E23/PIBTRIMcnst!E19*100-100</f>
        <v>3.0492506287995269</v>
      </c>
      <c r="F19" s="23">
        <f>+PIBTRIMcnst!F23/PIBTRIMcnst!F19*100-100</f>
        <v>4.958927722828733</v>
      </c>
      <c r="G19" s="23">
        <f>+PIBTRIMcnst!G23/PIBTRIMcnst!G19*100-100</f>
        <v>1.7761803286112183</v>
      </c>
      <c r="H19" s="23">
        <f>+PIBTRIMcnst!H23/PIBTRIMcnst!H19*100-100</f>
        <v>3.1559822786655616</v>
      </c>
      <c r="I19" s="23">
        <f>+PIBTRIMcnst!I23/PIBTRIMcnst!I19*100-100</f>
        <v>8.8410306317831271</v>
      </c>
      <c r="J19" s="23">
        <f>+PIBTRIMcnst!J23/PIBTRIMcnst!J19*100-100</f>
        <v>3.1851184811177831</v>
      </c>
      <c r="K19" s="23">
        <f>+PIBTRIMcnst!K23/PIBTRIMcnst!K19*100-100</f>
        <v>0.48337994636212045</v>
      </c>
      <c r="L19" s="23">
        <f>+PIBTRIMcnst!L23/PIBTRIMcnst!L19*100-100</f>
        <v>7.8488981814262218</v>
      </c>
      <c r="M19" s="23">
        <f>+PIBTRIMcnst!M23/PIBTRIMcnst!M19*100-100</f>
        <v>2.952917868485244</v>
      </c>
      <c r="N19" s="23">
        <f>+PIBTRIMcnst!N23/PIBTRIMcnst!N19*100-100</f>
        <v>2.6727546162384641</v>
      </c>
      <c r="O19" s="23">
        <f>+PIBTRIMcnst!O23/PIBTRIMcnst!O19*100-100</f>
        <v>-2.055806933620886</v>
      </c>
      <c r="P19" s="23">
        <f>+PIBTRIMcnst!P23/PIBTRIMcnst!P19*100-100</f>
        <v>1.5344018273447375</v>
      </c>
      <c r="Q19" s="23">
        <f>+PIBTRIMcnst!Q23/PIBTRIMcnst!Q19*100-100</f>
        <v>1.8987066537014243</v>
      </c>
      <c r="R19" s="68">
        <f>+PIBTRIMcnst!R23/PIBTRIMcnst!R19*100-100</f>
        <v>5.8554437306497249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2:42" ht="15.75" x14ac:dyDescent="0.25">
      <c r="B20" s="35" t="s">
        <v>6</v>
      </c>
      <c r="C20" s="23">
        <f>+PIBTRIMcnst!C24/PIBTRIMcnst!C20*100-100</f>
        <v>3.5570895905948419</v>
      </c>
      <c r="D20" s="23">
        <f>+PIBTRIMcnst!D24/PIBTRIMcnst!D20*100-100</f>
        <v>1.3079311924022647</v>
      </c>
      <c r="E20" s="23">
        <f>+PIBTRIMcnst!E24/PIBTRIMcnst!E20*100-100</f>
        <v>3.8041960193493338</v>
      </c>
      <c r="F20" s="23">
        <f>+PIBTRIMcnst!F24/PIBTRIMcnst!F20*100-100</f>
        <v>4.7039056766779481</v>
      </c>
      <c r="G20" s="23">
        <f>+PIBTRIMcnst!G24/PIBTRIMcnst!G20*100-100</f>
        <v>-5.1832332515322435</v>
      </c>
      <c r="H20" s="23">
        <f>+PIBTRIMcnst!H24/PIBTRIMcnst!H20*100-100</f>
        <v>3.3091883745094179</v>
      </c>
      <c r="I20" s="23">
        <f>+PIBTRIMcnst!I24/PIBTRIMcnst!I20*100-100</f>
        <v>9.03626920734186</v>
      </c>
      <c r="J20" s="23">
        <f>+PIBTRIMcnst!J24/PIBTRIMcnst!J20*100-100</f>
        <v>0.71771823335065221</v>
      </c>
      <c r="K20" s="23">
        <f>+PIBTRIMcnst!K24/PIBTRIMcnst!K20*100-100</f>
        <v>4.525859184386178</v>
      </c>
      <c r="L20" s="23">
        <f>+PIBTRIMcnst!L24/PIBTRIMcnst!L20*100-100</f>
        <v>5.498969497200676</v>
      </c>
      <c r="M20" s="23">
        <f>+PIBTRIMcnst!M24/PIBTRIMcnst!M20*100-100</f>
        <v>1.0843857587931751</v>
      </c>
      <c r="N20" s="23">
        <f>+PIBTRIMcnst!N24/PIBTRIMcnst!N20*100-100</f>
        <v>2.369723332150599</v>
      </c>
      <c r="O20" s="23">
        <f>+PIBTRIMcnst!O24/PIBTRIMcnst!O20*100-100</f>
        <v>-0.1438356649264847</v>
      </c>
      <c r="P20" s="23">
        <f>+PIBTRIMcnst!P24/PIBTRIMcnst!P20*100-100</f>
        <v>0.1672350994814451</v>
      </c>
      <c r="Q20" s="23">
        <f>+PIBTRIMcnst!Q24/PIBTRIMcnst!Q20*100-100</f>
        <v>3.7354006117632537</v>
      </c>
      <c r="R20" s="68">
        <f>+PIBTRIMcnst!R24/PIBTRIMcnst!R20*100-100</f>
        <v>3.1331634969805009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2:42" ht="15.75" x14ac:dyDescent="0.25">
      <c r="B21" s="35" t="s">
        <v>7</v>
      </c>
      <c r="C21" s="23">
        <f>+PIBTRIMcnst!C25/PIBTRIMcnst!C21*100-100</f>
        <v>1.5983770273163742</v>
      </c>
      <c r="D21" s="23">
        <f>+PIBTRIMcnst!D25/PIBTRIMcnst!D21*100-100</f>
        <v>-5.5837277719868439</v>
      </c>
      <c r="E21" s="23">
        <f>+PIBTRIMcnst!E25/PIBTRIMcnst!E21*100-100</f>
        <v>2.4086933402224275</v>
      </c>
      <c r="F21" s="23">
        <f>+PIBTRIMcnst!F25/PIBTRIMcnst!F21*100-100</f>
        <v>11.267004530924623</v>
      </c>
      <c r="G21" s="23">
        <f>+PIBTRIMcnst!G25/PIBTRIMcnst!G21*100-100</f>
        <v>-14.518443113275239</v>
      </c>
      <c r="H21" s="23">
        <f>+PIBTRIMcnst!H25/PIBTRIMcnst!H21*100-100</f>
        <v>3.1037062761955667</v>
      </c>
      <c r="I21" s="23">
        <f>+PIBTRIMcnst!I25/PIBTRIMcnst!I21*100-100</f>
        <v>-2.1668984557787923</v>
      </c>
      <c r="J21" s="23">
        <f>+PIBTRIMcnst!J25/PIBTRIMcnst!J21*100-100</f>
        <v>1.9064859125392388</v>
      </c>
      <c r="K21" s="23">
        <f>+PIBTRIMcnst!K25/PIBTRIMcnst!K21*100-100</f>
        <v>-0.47657265501432278</v>
      </c>
      <c r="L21" s="23">
        <f>+PIBTRIMcnst!L25/PIBTRIMcnst!L21*100-100</f>
        <v>6.159450780029843</v>
      </c>
      <c r="M21" s="23">
        <f>+PIBTRIMcnst!M25/PIBTRIMcnst!M21*100-100</f>
        <v>-1.0359387972746106</v>
      </c>
      <c r="N21" s="23">
        <f>+PIBTRIMcnst!N25/PIBTRIMcnst!N21*100-100</f>
        <v>2.0944219015222245</v>
      </c>
      <c r="O21" s="23">
        <f>+PIBTRIMcnst!O25/PIBTRIMcnst!O21*100-100</f>
        <v>-1.3046923959630874</v>
      </c>
      <c r="P21" s="23">
        <f>+PIBTRIMcnst!P25/PIBTRIMcnst!P21*100-100</f>
        <v>-1.6867057821746414</v>
      </c>
      <c r="Q21" s="23">
        <f>+PIBTRIMcnst!Q25/PIBTRIMcnst!Q21*100-100</f>
        <v>0.1620009902632944</v>
      </c>
      <c r="R21" s="68">
        <f>+PIBTRIMcnst!R25/PIBTRIMcnst!R21*100-100</f>
        <v>-0.99305820505109921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2:42" ht="15.75" x14ac:dyDescent="0.25">
      <c r="B22" s="35" t="s">
        <v>13</v>
      </c>
      <c r="C22" s="23">
        <f>+PIBTRIMcnst!C26/PIBTRIMcnst!C22*100-100</f>
        <v>-0.91296720285323829</v>
      </c>
      <c r="D22" s="23">
        <f>+PIBTRIMcnst!D26/PIBTRIMcnst!D22*100-100</f>
        <v>0.23404262686337063</v>
      </c>
      <c r="E22" s="23">
        <f>+PIBTRIMcnst!E26/PIBTRIMcnst!E22*100-100</f>
        <v>-1.027177344750001</v>
      </c>
      <c r="F22" s="23">
        <f>+PIBTRIMcnst!F26/PIBTRIMcnst!F22*100-100</f>
        <v>-1.3847648359772791</v>
      </c>
      <c r="G22" s="23">
        <f>+PIBTRIMcnst!G26/PIBTRIMcnst!G22*100-100</f>
        <v>-4.3341571494659803</v>
      </c>
      <c r="H22" s="23">
        <f>+PIBTRIMcnst!H26/PIBTRIMcnst!H22*100-100</f>
        <v>-0.64213141509861771</v>
      </c>
      <c r="I22" s="23">
        <f>+PIBTRIMcnst!I26/PIBTRIMcnst!I22*100-100</f>
        <v>-16.312143308767531</v>
      </c>
      <c r="J22" s="23">
        <f>+PIBTRIMcnst!J26/PIBTRIMcnst!J22*100-100</f>
        <v>1.1638727202287811</v>
      </c>
      <c r="K22" s="23">
        <f>+PIBTRIMcnst!K26/PIBTRIMcnst!K22*100-100</f>
        <v>-2.9018059491138359</v>
      </c>
      <c r="L22" s="23">
        <f>+PIBTRIMcnst!L26/PIBTRIMcnst!L22*100-100</f>
        <v>3.7678484834560351</v>
      </c>
      <c r="M22" s="23">
        <f>+PIBTRIMcnst!M26/PIBTRIMcnst!M22*100-100</f>
        <v>0.33205933735172266</v>
      </c>
      <c r="N22" s="23">
        <f>+PIBTRIMcnst!N26/PIBTRIMcnst!N22*100-100</f>
        <v>1.8432596419718266</v>
      </c>
      <c r="O22" s="23">
        <f>+PIBTRIMcnst!O26/PIBTRIMcnst!O22*100-100</f>
        <v>-2.2585362677625938</v>
      </c>
      <c r="P22" s="23">
        <f>+PIBTRIMcnst!P26/PIBTRIMcnst!P22*100-100</f>
        <v>-4.1924429585289289</v>
      </c>
      <c r="Q22" s="23">
        <f>+PIBTRIMcnst!Q26/PIBTRIMcnst!Q22*100-100</f>
        <v>3.8367057116295342</v>
      </c>
      <c r="R22" s="68">
        <f>+PIBTRIMcnst!R26/PIBTRIMcnst!R22*100-100</f>
        <v>1.4836815263833785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2:42" ht="15.75" x14ac:dyDescent="0.25">
      <c r="B23" s="35" t="s">
        <v>5</v>
      </c>
      <c r="C23" s="23">
        <f>+PIBTRIMcnst!C27/PIBTRIMcnst!C23*100-100</f>
        <v>-0.52949001502950921</v>
      </c>
      <c r="D23" s="23">
        <f>+PIBTRIMcnst!D27/PIBTRIMcnst!D23*100-100</f>
        <v>2.5834768710305553</v>
      </c>
      <c r="E23" s="23">
        <f>+PIBTRIMcnst!E27/PIBTRIMcnst!E23*100-100</f>
        <v>-0.8453578586958912</v>
      </c>
      <c r="F23" s="23">
        <f>+PIBTRIMcnst!F27/PIBTRIMcnst!F23*100-100</f>
        <v>4.7651452109929409</v>
      </c>
      <c r="G23" s="23">
        <f>+PIBTRIMcnst!G27/PIBTRIMcnst!G23*100-100</f>
        <v>-5.0847257170322848</v>
      </c>
      <c r="H23" s="23">
        <f>+PIBTRIMcnst!H27/PIBTRIMcnst!H23*100-100</f>
        <v>-2.0236060114021512</v>
      </c>
      <c r="I23" s="23">
        <f>+PIBTRIMcnst!I27/PIBTRIMcnst!I23*100-100</f>
        <v>-19.331529956999873</v>
      </c>
      <c r="J23" s="23">
        <f>+PIBTRIMcnst!J27/PIBTRIMcnst!J23*100-100</f>
        <v>3.3472709075634555</v>
      </c>
      <c r="K23" s="23">
        <f>+PIBTRIMcnst!K27/PIBTRIMcnst!K23*100-100</f>
        <v>-2.94192725139564</v>
      </c>
      <c r="L23" s="23">
        <f>+PIBTRIMcnst!L27/PIBTRIMcnst!L23*100-100</f>
        <v>3.7546942939615633</v>
      </c>
      <c r="M23" s="23">
        <f>+PIBTRIMcnst!M27/PIBTRIMcnst!M23*100-100</f>
        <v>1.1506955394025624</v>
      </c>
      <c r="N23" s="23">
        <f>+PIBTRIMcnst!N27/PIBTRIMcnst!N23*100-100</f>
        <v>1.7983004781041672</v>
      </c>
      <c r="O23" s="23">
        <f>+PIBTRIMcnst!O27/PIBTRIMcnst!O23*100-100</f>
        <v>1.1725624160260963</v>
      </c>
      <c r="P23" s="23">
        <f>+PIBTRIMcnst!P27/PIBTRIMcnst!P23*100-100</f>
        <v>-5.277016123114791</v>
      </c>
      <c r="Q23" s="23">
        <f>+PIBTRIMcnst!Q27/PIBTRIMcnst!Q23*100-100</f>
        <v>1.5642969269714797</v>
      </c>
      <c r="R23" s="68">
        <f>+PIBTRIMcnst!R27/PIBTRIMcnst!R23*100-100</f>
        <v>3.0653877005323267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2:42" ht="15.75" x14ac:dyDescent="0.25">
      <c r="B24" s="35" t="s">
        <v>6</v>
      </c>
      <c r="C24" s="23">
        <f>+PIBTRIMcnst!C28/PIBTRIMcnst!C24*100-100</f>
        <v>-0.70909558078433577</v>
      </c>
      <c r="D24" s="23">
        <f>+PIBTRIMcnst!D28/PIBTRIMcnst!D24*100-100</f>
        <v>2.178807155237422</v>
      </c>
      <c r="E24" s="23">
        <f>+PIBTRIMcnst!E28/PIBTRIMcnst!E24*100-100</f>
        <v>-1.0187484454275619</v>
      </c>
      <c r="F24" s="23">
        <f>+PIBTRIMcnst!F28/PIBTRIMcnst!F24*100-100</f>
        <v>6.9135633861555164</v>
      </c>
      <c r="G24" s="23">
        <f>+PIBTRIMcnst!G28/PIBTRIMcnst!G24*100-100</f>
        <v>-8.7142482900391656</v>
      </c>
      <c r="H24" s="23">
        <f>+PIBTRIMcnst!H28/PIBTRIMcnst!H24*100-100</f>
        <v>-0.83761924398756094</v>
      </c>
      <c r="I24" s="23">
        <f>+PIBTRIMcnst!I28/PIBTRIMcnst!I24*100-100</f>
        <v>-20.19450443774474</v>
      </c>
      <c r="J24" s="23">
        <f>+PIBTRIMcnst!J28/PIBTRIMcnst!J24*100-100</f>
        <v>3.1214997832029354</v>
      </c>
      <c r="K24" s="23">
        <f>+PIBTRIMcnst!K28/PIBTRIMcnst!K24*100-100</f>
        <v>-6.8174586200915144</v>
      </c>
      <c r="L24" s="23">
        <f>+PIBTRIMcnst!L28/PIBTRIMcnst!L24*100-100</f>
        <v>4.1227424617033392</v>
      </c>
      <c r="M24" s="23">
        <f>+PIBTRIMcnst!M28/PIBTRIMcnst!M24*100-100</f>
        <v>3.2041405901184845</v>
      </c>
      <c r="N24" s="23">
        <f>+PIBTRIMcnst!N28/PIBTRIMcnst!N24*100-100</f>
        <v>1.955697228345386</v>
      </c>
      <c r="O24" s="23">
        <f>+PIBTRIMcnst!O28/PIBTRIMcnst!O24*100-100</f>
        <v>4.674077614304764</v>
      </c>
      <c r="P24" s="23">
        <f>+PIBTRIMcnst!P28/PIBTRIMcnst!P24*100-100</f>
        <v>-5.0528671535541463</v>
      </c>
      <c r="Q24" s="23">
        <f>+PIBTRIMcnst!Q28/PIBTRIMcnst!Q24*100-100</f>
        <v>2.4747683028743239</v>
      </c>
      <c r="R24" s="68">
        <f>+PIBTRIMcnst!R28/PIBTRIMcnst!R24*100-100</f>
        <v>7.6549156941718763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2:42" ht="15.75" x14ac:dyDescent="0.25">
      <c r="B25" s="35" t="s">
        <v>7</v>
      </c>
      <c r="C25" s="23">
        <f>+PIBTRIMcnst!C29/PIBTRIMcnst!C25*100-100</f>
        <v>5.6763740049881903</v>
      </c>
      <c r="D25" s="23">
        <f>+PIBTRIMcnst!D29/PIBTRIMcnst!D25*100-100</f>
        <v>22.386290542518722</v>
      </c>
      <c r="E25" s="23">
        <f>+PIBTRIMcnst!E29/PIBTRIMcnst!E25*100-100</f>
        <v>3.9382244188668665</v>
      </c>
      <c r="F25" s="23">
        <f>+PIBTRIMcnst!F29/PIBTRIMcnst!F25*100-100</f>
        <v>-1.4705179068463536</v>
      </c>
      <c r="G25" s="23">
        <f>+PIBTRIMcnst!G29/PIBTRIMcnst!G25*100-100</f>
        <v>-0.65961994691386394</v>
      </c>
      <c r="H25" s="23">
        <f>+PIBTRIMcnst!H29/PIBTRIMcnst!H25*100-100</f>
        <v>5.9460205254838314</v>
      </c>
      <c r="I25" s="23">
        <f>+PIBTRIMcnst!I29/PIBTRIMcnst!I25*100-100</f>
        <v>-15.821293526547962</v>
      </c>
      <c r="J25" s="23">
        <f>+PIBTRIMcnst!J29/PIBTRIMcnst!J25*100-100</f>
        <v>2.8454495471716257</v>
      </c>
      <c r="K25" s="23">
        <f>+PIBTRIMcnst!K29/PIBTRIMcnst!K25*100-100</f>
        <v>9.5763233728618786</v>
      </c>
      <c r="L25" s="23">
        <f>+PIBTRIMcnst!L29/PIBTRIMcnst!L25*100-100</f>
        <v>7.4922735517371422</v>
      </c>
      <c r="M25" s="23">
        <f>+PIBTRIMcnst!M29/PIBTRIMcnst!M25*100-100</f>
        <v>4.7642169832352863</v>
      </c>
      <c r="N25" s="23">
        <f>+PIBTRIMcnst!N29/PIBTRIMcnst!N25*100-100</f>
        <v>2.3141741398349041</v>
      </c>
      <c r="O25" s="23">
        <f>+PIBTRIMcnst!O29/PIBTRIMcnst!O25*100-100</f>
        <v>5.3309254080368333</v>
      </c>
      <c r="P25" s="23">
        <f>+PIBTRIMcnst!P29/PIBTRIMcnst!P25*100-100</f>
        <v>-3.4668274547895521</v>
      </c>
      <c r="Q25" s="23">
        <f>+PIBTRIMcnst!Q29/PIBTRIMcnst!Q25*100-100</f>
        <v>4.1615579562913609</v>
      </c>
      <c r="R25" s="68">
        <f>+PIBTRIMcnst!R29/PIBTRIMcnst!R25*100-100</f>
        <v>10.625527950003246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2:42" ht="15.75" x14ac:dyDescent="0.25">
      <c r="B26" s="35" t="s">
        <v>14</v>
      </c>
      <c r="C26" s="23">
        <f>+PIBTRIMcnst!C30/PIBTRIMcnst!C26*100-100</f>
        <v>-0.29202476452006465</v>
      </c>
      <c r="D26" s="23">
        <f>+PIBTRIMcnst!D30/PIBTRIMcnst!D26*100-100</f>
        <v>-6.3621511934847916</v>
      </c>
      <c r="E26" s="23">
        <f>+PIBTRIMcnst!E30/PIBTRIMcnst!E26*100-100</f>
        <v>0.32009240074233958</v>
      </c>
      <c r="F26" s="23">
        <f>+PIBTRIMcnst!F30/PIBTRIMcnst!F26*100-100</f>
        <v>6.3813675425620886E-2</v>
      </c>
      <c r="G26" s="23">
        <f>+PIBTRIMcnst!G30/PIBTRIMcnst!G26*100-100</f>
        <v>-6.6583079494968587</v>
      </c>
      <c r="H26" s="23">
        <f>+PIBTRIMcnst!H30/PIBTRIMcnst!H26*100-100</f>
        <v>2.3255539131871785</v>
      </c>
      <c r="I26" s="23">
        <f>+PIBTRIMcnst!I30/PIBTRIMcnst!I26*100-100</f>
        <v>-9.0680132631954677</v>
      </c>
      <c r="J26" s="23">
        <f>+PIBTRIMcnst!J30/PIBTRIMcnst!J26*100-100</f>
        <v>2.7117842302844224</v>
      </c>
      <c r="K26" s="23">
        <f>+PIBTRIMcnst!K30/PIBTRIMcnst!K26*100-100</f>
        <v>-5.2627763457363699</v>
      </c>
      <c r="L26" s="23">
        <f>+PIBTRIMcnst!L30/PIBTRIMcnst!L26*100-100</f>
        <v>6.3385543291640403</v>
      </c>
      <c r="M26" s="23">
        <f>+PIBTRIMcnst!M30/PIBTRIMcnst!M26*100-100</f>
        <v>6.3943091751160068</v>
      </c>
      <c r="N26" s="23">
        <f>+PIBTRIMcnst!N30/PIBTRIMcnst!N26*100-100</f>
        <v>2.8748883303800739</v>
      </c>
      <c r="O26" s="23">
        <f>+PIBTRIMcnst!O30/PIBTRIMcnst!O26*100-100</f>
        <v>2.7746345633589726</v>
      </c>
      <c r="P26" s="23">
        <f>+PIBTRIMcnst!P30/PIBTRIMcnst!P26*100-100</f>
        <v>-0.27862787693317159</v>
      </c>
      <c r="Q26" s="23">
        <f>+PIBTRIMcnst!Q30/PIBTRIMcnst!Q26*100-100</f>
        <v>1.5332317124398855</v>
      </c>
      <c r="R26" s="68">
        <f>+PIBTRIMcnst!R30/PIBTRIMcnst!R26*100-100</f>
        <v>4.3641323551393469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2:42" ht="15.75" x14ac:dyDescent="0.25">
      <c r="B27" s="35" t="s">
        <v>5</v>
      </c>
      <c r="C27" s="23">
        <f>+PIBTRIMcnst!C31/PIBTRIMcnst!C27*100-100</f>
        <v>9.3351881883995844</v>
      </c>
      <c r="D27" s="23">
        <f>+PIBTRIMcnst!D31/PIBTRIMcnst!D27*100-100</f>
        <v>17.732281610714764</v>
      </c>
      <c r="E27" s="23">
        <f>+PIBTRIMcnst!E31/PIBTRIMcnst!E27*100-100</f>
        <v>8.4536842382772335</v>
      </c>
      <c r="F27" s="23">
        <f>+PIBTRIMcnst!F31/PIBTRIMcnst!F27*100-100</f>
        <v>2.3185210810497239</v>
      </c>
      <c r="G27" s="23">
        <f>+PIBTRIMcnst!G31/PIBTRIMcnst!G27*100-100</f>
        <v>12.611190145257694</v>
      </c>
      <c r="H27" s="23">
        <f>+PIBTRIMcnst!H31/PIBTRIMcnst!H27*100-100</f>
        <v>13.036429121511375</v>
      </c>
      <c r="I27" s="23">
        <f>+PIBTRIMcnst!I31/PIBTRIMcnst!I27*100-100</f>
        <v>0.95687943498401751</v>
      </c>
      <c r="J27" s="23">
        <f>+PIBTRIMcnst!J31/PIBTRIMcnst!J27*100-100</f>
        <v>4.7852804203865986</v>
      </c>
      <c r="K27" s="23">
        <f>+PIBTRIMcnst!K31/PIBTRIMcnst!K27*100-100</f>
        <v>14.013036797364407</v>
      </c>
      <c r="L27" s="23">
        <f>+PIBTRIMcnst!L31/PIBTRIMcnst!L27*100-100</f>
        <v>11.233013170053269</v>
      </c>
      <c r="M27" s="23">
        <f>+PIBTRIMcnst!M31/PIBTRIMcnst!M27*100-100</f>
        <v>7.0124268331180701</v>
      </c>
      <c r="N27" s="23">
        <f>+PIBTRIMcnst!N31/PIBTRIMcnst!N27*100-100</f>
        <v>3.2029237216301283</v>
      </c>
      <c r="O27" s="23">
        <f>+PIBTRIMcnst!O31/PIBTRIMcnst!O27*100-100</f>
        <v>4.8088710986476997</v>
      </c>
      <c r="P27" s="23">
        <f>+PIBTRIMcnst!P31/PIBTRIMcnst!P27*100-100</f>
        <v>1.6806908078229839</v>
      </c>
      <c r="Q27" s="23">
        <f>+PIBTRIMcnst!Q31/PIBTRIMcnst!Q27*100-100</f>
        <v>3.4833298669041994</v>
      </c>
      <c r="R27" s="68">
        <f>+PIBTRIMcnst!R31/PIBTRIMcnst!R27*100-100</f>
        <v>5.2757768645815162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2:42" ht="15.75" x14ac:dyDescent="0.25">
      <c r="B28" s="35" t="s">
        <v>6</v>
      </c>
      <c r="C28" s="23">
        <f>+PIBTRIMcnst!C32/PIBTRIMcnst!C28*100-100</f>
        <v>6.6688043347660226</v>
      </c>
      <c r="D28" s="23">
        <f>+PIBTRIMcnst!D32/PIBTRIMcnst!D28*100-100</f>
        <v>5.2931056224438322</v>
      </c>
      <c r="E28" s="23">
        <f>+PIBTRIMcnst!E32/PIBTRIMcnst!E28*100-100</f>
        <v>6.8210776342339585</v>
      </c>
      <c r="F28" s="23">
        <f>+PIBTRIMcnst!F32/PIBTRIMcnst!F28*100-100</f>
        <v>-0.19785434574200167</v>
      </c>
      <c r="G28" s="23">
        <f>+PIBTRIMcnst!G32/PIBTRIMcnst!G28*100-100</f>
        <v>25.463208269746104</v>
      </c>
      <c r="H28" s="23">
        <f>+PIBTRIMcnst!H32/PIBTRIMcnst!H28*100-100</f>
        <v>8.0334927556034756</v>
      </c>
      <c r="I28" s="23">
        <f>+PIBTRIMcnst!I32/PIBTRIMcnst!I28*100-100</f>
        <v>3.8566882452322204</v>
      </c>
      <c r="J28" s="23">
        <f>+PIBTRIMcnst!J32/PIBTRIMcnst!J28*100-100</f>
        <v>6.1684276798579276</v>
      </c>
      <c r="K28" s="23">
        <f>+PIBTRIMcnst!K32/PIBTRIMcnst!K28*100-100</f>
        <v>12.11622779511498</v>
      </c>
      <c r="L28" s="23">
        <f>+PIBTRIMcnst!L32/PIBTRIMcnst!L28*100-100</f>
        <v>10.491935879840966</v>
      </c>
      <c r="M28" s="23">
        <f>+PIBTRIMcnst!M32/PIBTRIMcnst!M28*100-100</f>
        <v>8.1540032705643455</v>
      </c>
      <c r="N28" s="23">
        <f>+PIBTRIMcnst!N32/PIBTRIMcnst!N28*100-100</f>
        <v>3.303296786700912</v>
      </c>
      <c r="O28" s="23">
        <f>+PIBTRIMcnst!O32/PIBTRIMcnst!O28*100-100</f>
        <v>3.9840764495105248</v>
      </c>
      <c r="P28" s="23">
        <f>+PIBTRIMcnst!P32/PIBTRIMcnst!P28*100-100</f>
        <v>2.4913434858679722</v>
      </c>
      <c r="Q28" s="23">
        <f>+PIBTRIMcnst!Q32/PIBTRIMcnst!Q28*100-100</f>
        <v>4.1781366946028555</v>
      </c>
      <c r="R28" s="68">
        <f>+PIBTRIMcnst!R32/PIBTRIMcnst!R28*100-100</f>
        <v>6.3146084053957452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2:42" ht="15.75" x14ac:dyDescent="0.25">
      <c r="B29" s="35" t="s">
        <v>7</v>
      </c>
      <c r="C29" s="23">
        <f>+PIBTRIMcnst!C33/PIBTRIMcnst!C29*100-100</f>
        <v>6.83280124256531</v>
      </c>
      <c r="D29" s="23">
        <f>+PIBTRIMcnst!D33/PIBTRIMcnst!D29*100-100</f>
        <v>7.7611122017666077</v>
      </c>
      <c r="E29" s="23">
        <f>+PIBTRIMcnst!E33/PIBTRIMcnst!E29*100-100</f>
        <v>6.7191003629482537</v>
      </c>
      <c r="F29" s="23">
        <f>+PIBTRIMcnst!F33/PIBTRIMcnst!F29*100-100</f>
        <v>3.98991816909286</v>
      </c>
      <c r="G29" s="23">
        <f>+PIBTRIMcnst!G33/PIBTRIMcnst!G29*100-100</f>
        <v>25.29430509289152</v>
      </c>
      <c r="H29" s="23">
        <f>+PIBTRIMcnst!H33/PIBTRIMcnst!H29*100-100</f>
        <v>7.1854015117907721</v>
      </c>
      <c r="I29" s="23">
        <f>+PIBTRIMcnst!I33/PIBTRIMcnst!I29*100-100</f>
        <v>29.360317929230689</v>
      </c>
      <c r="J29" s="23">
        <f>+PIBTRIMcnst!J33/PIBTRIMcnst!J29*100-100</f>
        <v>8.4407122922737727</v>
      </c>
      <c r="K29" s="23">
        <f>+PIBTRIMcnst!K33/PIBTRIMcnst!K29*100-100</f>
        <v>5.3847915410174494</v>
      </c>
      <c r="L29" s="23">
        <f>+PIBTRIMcnst!L33/PIBTRIMcnst!L29*100-100</f>
        <v>11.510730578262411</v>
      </c>
      <c r="M29" s="23">
        <f>+PIBTRIMcnst!M33/PIBTRIMcnst!M29*100-100</f>
        <v>9.6867719178249274</v>
      </c>
      <c r="N29" s="23">
        <f>+PIBTRIMcnst!N33/PIBTRIMcnst!N29*100-100</f>
        <v>3.1807835940845735</v>
      </c>
      <c r="O29" s="23">
        <f>+PIBTRIMcnst!O33/PIBTRIMcnst!O29*100-100</f>
        <v>5.2462967850719338</v>
      </c>
      <c r="P29" s="23">
        <f>+PIBTRIMcnst!P33/PIBTRIMcnst!P29*100-100</f>
        <v>2.1914694706009641</v>
      </c>
      <c r="Q29" s="23">
        <f>+PIBTRIMcnst!Q33/PIBTRIMcnst!Q29*100-100</f>
        <v>2.4978683944553097</v>
      </c>
      <c r="R29" s="68">
        <f>+PIBTRIMcnst!R33/PIBTRIMcnst!R29*100-100</f>
        <v>8.2837952601577172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2:42" ht="15.75" x14ac:dyDescent="0.25">
      <c r="B30" s="35" t="s">
        <v>15</v>
      </c>
      <c r="C30" s="23">
        <f>+PIBTRIMcnst!C34/PIBTRIMcnst!C30*100-100</f>
        <v>11.691395024500622</v>
      </c>
      <c r="D30" s="23">
        <f>+PIBTRIMcnst!D34/PIBTRIMcnst!D30*100-100</f>
        <v>20.358754942916164</v>
      </c>
      <c r="E30" s="23">
        <f>+PIBTRIMcnst!E34/PIBTRIMcnst!E30*100-100</f>
        <v>10.875588531849331</v>
      </c>
      <c r="F30" s="23">
        <f>+PIBTRIMcnst!F34/PIBTRIMcnst!F30*100-100</f>
        <v>11.243472313087352</v>
      </c>
      <c r="G30" s="23">
        <f>+PIBTRIMcnst!G34/PIBTRIMcnst!G30*100-100</f>
        <v>14.536231746035995</v>
      </c>
      <c r="H30" s="23">
        <f>+PIBTRIMcnst!H34/PIBTRIMcnst!H30*100-100</f>
        <v>7.8723806003251866</v>
      </c>
      <c r="I30" s="23">
        <f>+PIBTRIMcnst!I34/PIBTRIMcnst!I30*100-100</f>
        <v>35.482573693480248</v>
      </c>
      <c r="J30" s="23">
        <f>+PIBTRIMcnst!J34/PIBTRIMcnst!J30*100-100</f>
        <v>10.506706366002689</v>
      </c>
      <c r="K30" s="23">
        <f>+PIBTRIMcnst!K34/PIBTRIMcnst!K30*100-100</f>
        <v>17.113988524550976</v>
      </c>
      <c r="L30" s="23">
        <f>+PIBTRIMcnst!L34/PIBTRIMcnst!L30*100-100</f>
        <v>10.192149618857925</v>
      </c>
      <c r="M30" s="23">
        <f>+PIBTRIMcnst!M34/PIBTRIMcnst!M30*100-100</f>
        <v>7.3052154072148454</v>
      </c>
      <c r="N30" s="23">
        <f>+PIBTRIMcnst!N34/PIBTRIMcnst!N30*100-100</f>
        <v>2.950747502722777</v>
      </c>
      <c r="O30" s="23">
        <f>+PIBTRIMcnst!O34/PIBTRIMcnst!O30*100-100</f>
        <v>12.822568983055319</v>
      </c>
      <c r="P30" s="23">
        <f>+PIBTRIMcnst!P34/PIBTRIMcnst!P30*100-100</f>
        <v>0.8007462832813701</v>
      </c>
      <c r="Q30" s="23">
        <f>+PIBTRIMcnst!Q34/PIBTRIMcnst!Q30*100-100</f>
        <v>6.7606238280024229</v>
      </c>
      <c r="R30" s="68">
        <f>+PIBTRIMcnst!R34/PIBTRIMcnst!R30*100-100</f>
        <v>11.095877591646229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2:42" ht="15.75" x14ac:dyDescent="0.25">
      <c r="B31" s="35" t="s">
        <v>5</v>
      </c>
      <c r="C31" s="23">
        <f>+PIBTRIMcnst!C35/PIBTRIMcnst!C31*100-100</f>
        <v>5.4623585520983369</v>
      </c>
      <c r="D31" s="23">
        <f>+PIBTRIMcnst!D35/PIBTRIMcnst!D31*100-100</f>
        <v>3.1614148918946086</v>
      </c>
      <c r="E31" s="23">
        <f>+PIBTRIMcnst!E35/PIBTRIMcnst!E31*100-100</f>
        <v>5.7245705220952061</v>
      </c>
      <c r="F31" s="23">
        <f>+PIBTRIMcnst!F35/PIBTRIMcnst!F31*100-100</f>
        <v>6.0956509942246413</v>
      </c>
      <c r="G31" s="23">
        <f>+PIBTRIMcnst!G35/PIBTRIMcnst!G31*100-100</f>
        <v>-3.9306874138562193</v>
      </c>
      <c r="H31" s="23">
        <f>+PIBTRIMcnst!H35/PIBTRIMcnst!H31*100-100</f>
        <v>6.0333763188925786</v>
      </c>
      <c r="I31" s="23">
        <f>+PIBTRIMcnst!I35/PIBTRIMcnst!I31*100-100</f>
        <v>18.35561695196526</v>
      </c>
      <c r="J31" s="23">
        <f>+PIBTRIMcnst!J35/PIBTRIMcnst!J31*100-100</f>
        <v>9.2641217838695553</v>
      </c>
      <c r="K31" s="23">
        <f>+PIBTRIMcnst!K35/PIBTRIMcnst!K31*100-100</f>
        <v>3.8451187599987122</v>
      </c>
      <c r="L31" s="23">
        <f>+PIBTRIMcnst!L35/PIBTRIMcnst!L31*100-100</f>
        <v>8.4923674320927347</v>
      </c>
      <c r="M31" s="23">
        <f>+PIBTRIMcnst!M35/PIBTRIMcnst!M31*100-100</f>
        <v>6.4448901754535797</v>
      </c>
      <c r="N31" s="23">
        <f>+PIBTRIMcnst!N35/PIBTRIMcnst!N31*100-100</f>
        <v>2.8416428765175112</v>
      </c>
      <c r="O31" s="23">
        <f>+PIBTRIMcnst!O35/PIBTRIMcnst!O31*100-100</f>
        <v>2.5250427348973545</v>
      </c>
      <c r="P31" s="23">
        <f>+PIBTRIMcnst!P35/PIBTRIMcnst!P31*100-100</f>
        <v>-4.128942048392048E-2</v>
      </c>
      <c r="Q31" s="23">
        <f>+PIBTRIMcnst!Q35/PIBTRIMcnst!Q31*100-100</f>
        <v>4.886095710366817</v>
      </c>
      <c r="R31" s="68">
        <f>+PIBTRIMcnst!R35/PIBTRIMcnst!R31*100-100</f>
        <v>8.5134083514334122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2:42" ht="15.75" x14ac:dyDescent="0.25">
      <c r="B32" s="35" t="s">
        <v>6</v>
      </c>
      <c r="C32" s="23">
        <f>+PIBTRIMcnst!C36/PIBTRIMcnst!C32*100-100</f>
        <v>8.1307548598985875</v>
      </c>
      <c r="D32" s="23">
        <f>+PIBTRIMcnst!D36/PIBTRIMcnst!D32*100-100</f>
        <v>9.5342519803490546</v>
      </c>
      <c r="E32" s="23">
        <f>+PIBTRIMcnst!E36/PIBTRIMcnst!E32*100-100</f>
        <v>7.9776267458161243</v>
      </c>
      <c r="F32" s="23">
        <f>+PIBTRIMcnst!F36/PIBTRIMcnst!F32*100-100</f>
        <v>7.7951765388003764</v>
      </c>
      <c r="G32" s="23">
        <f>+PIBTRIMcnst!G36/PIBTRIMcnst!G32*100-100</f>
        <v>1.3453884933710185</v>
      </c>
      <c r="H32" s="23">
        <f>+PIBTRIMcnst!H36/PIBTRIMcnst!H32*100-100</f>
        <v>10.867578627882409</v>
      </c>
      <c r="I32" s="23">
        <f>+PIBTRIMcnst!I36/PIBTRIMcnst!I32*100-100</f>
        <v>21.873366122087219</v>
      </c>
      <c r="J32" s="23">
        <f>+PIBTRIMcnst!J36/PIBTRIMcnst!J32*100-100</f>
        <v>8.3417531634621298</v>
      </c>
      <c r="K32" s="23">
        <f>+PIBTRIMcnst!K36/PIBTRIMcnst!K32*100-100</f>
        <v>8.0952828860028774</v>
      </c>
      <c r="L32" s="23">
        <f>+PIBTRIMcnst!L36/PIBTRIMcnst!L32*100-100</f>
        <v>7.1281044638481319</v>
      </c>
      <c r="M32" s="23">
        <f>+PIBTRIMcnst!M36/PIBTRIMcnst!M32*100-100</f>
        <v>5.8317893555279454</v>
      </c>
      <c r="N32" s="23">
        <f>+PIBTRIMcnst!N36/PIBTRIMcnst!N32*100-100</f>
        <v>2.8948186229853121</v>
      </c>
      <c r="O32" s="23">
        <f>+PIBTRIMcnst!O36/PIBTRIMcnst!O32*100-100</f>
        <v>5.4102239739992655</v>
      </c>
      <c r="P32" s="23">
        <f>+PIBTRIMcnst!P36/PIBTRIMcnst!P32*100-100</f>
        <v>-0.39268577187021947</v>
      </c>
      <c r="Q32" s="23">
        <f>+PIBTRIMcnst!Q36/PIBTRIMcnst!Q32*100-100</f>
        <v>4.6683967120374064</v>
      </c>
      <c r="R32" s="68">
        <f>+PIBTRIMcnst!R36/PIBTRIMcnst!R32*100-100</f>
        <v>7.1346654665571947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2:42" ht="15.75" x14ac:dyDescent="0.25">
      <c r="B33" s="35" t="s">
        <v>7</v>
      </c>
      <c r="C33" s="23">
        <f>+PIBTRIMcnst!C37/PIBTRIMcnst!C33*100-100</f>
        <v>8.4069774449835108</v>
      </c>
      <c r="D33" s="23">
        <f>+PIBTRIMcnst!D37/PIBTRIMcnst!D33*100-100</f>
        <v>4.5507242289374688</v>
      </c>
      <c r="E33" s="23">
        <f>+PIBTRIMcnst!E37/PIBTRIMcnst!E33*100-100</f>
        <v>8.8839087174159346</v>
      </c>
      <c r="F33" s="23">
        <f>+PIBTRIMcnst!F37/PIBTRIMcnst!F33*100-100</f>
        <v>7.0250450543351661</v>
      </c>
      <c r="G33" s="23">
        <f>+PIBTRIMcnst!G37/PIBTRIMcnst!G33*100-100</f>
        <v>26.182538673171592</v>
      </c>
      <c r="H33" s="23">
        <f>+PIBTRIMcnst!H37/PIBTRIMcnst!H33*100-100</f>
        <v>20.822006707061519</v>
      </c>
      <c r="I33" s="23">
        <f>+PIBTRIMcnst!I37/PIBTRIMcnst!I33*100-100</f>
        <v>-0.31369219007009974</v>
      </c>
      <c r="J33" s="23">
        <f>+PIBTRIMcnst!J37/PIBTRIMcnst!J33*100-100</f>
        <v>6.761868373462022</v>
      </c>
      <c r="K33" s="23">
        <f>+PIBTRIMcnst!K37/PIBTRIMcnst!K33*100-100</f>
        <v>5.79670944532009</v>
      </c>
      <c r="L33" s="23">
        <f>+PIBTRIMcnst!L37/PIBTRIMcnst!L33*100-100</f>
        <v>6.8129475336505152</v>
      </c>
      <c r="M33" s="23">
        <f>+PIBTRIMcnst!M37/PIBTRIMcnst!M33*100-100</f>
        <v>6.286602630001255</v>
      </c>
      <c r="N33" s="23">
        <f>+PIBTRIMcnst!N37/PIBTRIMcnst!N33*100-100</f>
        <v>3.1049921369224336</v>
      </c>
      <c r="O33" s="23">
        <f>+PIBTRIMcnst!O37/PIBTRIMcnst!O33*100-100</f>
        <v>3.4421422547601992</v>
      </c>
      <c r="P33" s="23">
        <f>+PIBTRIMcnst!P37/PIBTRIMcnst!P33*100-100</f>
        <v>-0.29297835153924723</v>
      </c>
      <c r="Q33" s="23">
        <f>+PIBTRIMcnst!Q37/PIBTRIMcnst!Q33*100-100</f>
        <v>6.6960072697243049</v>
      </c>
      <c r="R33" s="68">
        <f>+PIBTRIMcnst!R37/PIBTRIMcnst!R33*100-100</f>
        <v>8.9481758072534063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2:42" ht="15.75" x14ac:dyDescent="0.25">
      <c r="B34" s="35" t="s">
        <v>16</v>
      </c>
      <c r="C34" s="23">
        <f>+PIBTRIMcnst!C38/PIBTRIMcnst!C34*100-100</f>
        <v>9.4564691517020663</v>
      </c>
      <c r="D34" s="23">
        <f>+PIBTRIMcnst!D38/PIBTRIMcnst!D34*100-100</f>
        <v>5.7764067221242925</v>
      </c>
      <c r="E34" s="23">
        <f>+PIBTRIMcnst!E38/PIBTRIMcnst!E34*100-100</f>
        <v>9.832477303670629</v>
      </c>
      <c r="F34" s="23">
        <f>+PIBTRIMcnst!F38/PIBTRIMcnst!F34*100-100</f>
        <v>1.5412025587545202</v>
      </c>
      <c r="G34" s="23">
        <f>+PIBTRIMcnst!G38/PIBTRIMcnst!G34*100-100</f>
        <v>-3.2941407233990532</v>
      </c>
      <c r="H34" s="23">
        <f>+PIBTRIMcnst!H38/PIBTRIMcnst!H34*100-100</f>
        <v>35.156949863112828</v>
      </c>
      <c r="I34" s="23">
        <f>+PIBTRIMcnst!I38/PIBTRIMcnst!I34*100-100</f>
        <v>-9.3589403616787763</v>
      </c>
      <c r="J34" s="23">
        <f>+PIBTRIMcnst!J38/PIBTRIMcnst!J34*100-100</f>
        <v>6.0837775282991799</v>
      </c>
      <c r="K34" s="23">
        <f>+PIBTRIMcnst!K38/PIBTRIMcnst!K34*100-100</f>
        <v>2.5422736778282058</v>
      </c>
      <c r="L34" s="23">
        <f>+PIBTRIMcnst!L38/PIBTRIMcnst!L34*100-100</f>
        <v>7.9360480829165425</v>
      </c>
      <c r="M34" s="23">
        <f>+PIBTRIMcnst!M38/PIBTRIMcnst!M34*100-100</f>
        <v>8.8890688971864336</v>
      </c>
      <c r="N34" s="23">
        <f>+PIBTRIMcnst!N38/PIBTRIMcnst!N34*100-100</f>
        <v>3.4364763542960475</v>
      </c>
      <c r="O34" s="23">
        <f>+PIBTRIMcnst!O38/PIBTRIMcnst!O34*100-100</f>
        <v>4.0596719449819574</v>
      </c>
      <c r="P34" s="23">
        <f>+PIBTRIMcnst!P38/PIBTRIMcnst!P34*100-100</f>
        <v>0.23152562755470285</v>
      </c>
      <c r="Q34" s="23">
        <f>+PIBTRIMcnst!Q38/PIBTRIMcnst!Q34*100-100</f>
        <v>1.9563123352430267</v>
      </c>
      <c r="R34" s="68">
        <f>+PIBTRIMcnst!R38/PIBTRIMcnst!R34*100-100</f>
        <v>11.228719748056463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2:42" ht="15.75" x14ac:dyDescent="0.25">
      <c r="B35" s="35" t="s">
        <v>5</v>
      </c>
      <c r="C35" s="23">
        <f>+PIBTRIMcnst!C39/PIBTRIMcnst!C35*100-100</f>
        <v>8.974397541025553</v>
      </c>
      <c r="D35" s="23">
        <f>+PIBTRIMcnst!D39/PIBTRIMcnst!D35*100-100</f>
        <v>-2.0017101275528404</v>
      </c>
      <c r="E35" s="23">
        <f>+PIBTRIMcnst!E39/PIBTRIMcnst!E35*100-100</f>
        <v>10.194893223473244</v>
      </c>
      <c r="F35" s="23">
        <f>+PIBTRIMcnst!F39/PIBTRIMcnst!F35*100-100</f>
        <v>9.5163754242206551</v>
      </c>
      <c r="G35" s="23">
        <f>+PIBTRIMcnst!G39/PIBTRIMcnst!G35*100-100</f>
        <v>-4.4270957532190494</v>
      </c>
      <c r="H35" s="23">
        <f>+PIBTRIMcnst!H39/PIBTRIMcnst!H35*100-100</f>
        <v>24.031168951392303</v>
      </c>
      <c r="I35" s="23">
        <f>+PIBTRIMcnst!I39/PIBTRIMcnst!I35*100-100</f>
        <v>2.8684387050170557</v>
      </c>
      <c r="J35" s="23">
        <f>+PIBTRIMcnst!J39/PIBTRIMcnst!J35*100-100</f>
        <v>5.8193258919346817</v>
      </c>
      <c r="K35" s="23">
        <f>+PIBTRIMcnst!K39/PIBTRIMcnst!K35*100-100</f>
        <v>2.6610217626758015</v>
      </c>
      <c r="L35" s="23">
        <f>+PIBTRIMcnst!L39/PIBTRIMcnst!L35*100-100</f>
        <v>7.3206511675132333</v>
      </c>
      <c r="M35" s="23">
        <f>+PIBTRIMcnst!M39/PIBTRIMcnst!M35*100-100</f>
        <v>9.9436511513714123</v>
      </c>
      <c r="N35" s="23">
        <f>+PIBTRIMcnst!N39/PIBTRIMcnst!N35*100-100</f>
        <v>3.548939775488563</v>
      </c>
      <c r="O35" s="23">
        <f>+PIBTRIMcnst!O39/PIBTRIMcnst!O35*100-100</f>
        <v>17.505305399605092</v>
      </c>
      <c r="P35" s="23">
        <f>+PIBTRIMcnst!P39/PIBTRIMcnst!P35*100-100</f>
        <v>0.75278614815094613</v>
      </c>
      <c r="Q35" s="23">
        <f>+PIBTRIMcnst!Q39/PIBTRIMcnst!Q35*100-100</f>
        <v>4.9987083962904251</v>
      </c>
      <c r="R35" s="68">
        <f>+PIBTRIMcnst!R39/PIBTRIMcnst!R35*100-100</f>
        <v>13.392384252853518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2:42" ht="15.75" x14ac:dyDescent="0.25">
      <c r="B36" s="35" t="s">
        <v>6</v>
      </c>
      <c r="C36" s="23">
        <f>+PIBTRIMcnst!C40/PIBTRIMcnst!C36*100-100</f>
        <v>8.3257238914013101</v>
      </c>
      <c r="D36" s="23">
        <f>+PIBTRIMcnst!D40/PIBTRIMcnst!D36*100-100</f>
        <v>0.7913090390472064</v>
      </c>
      <c r="E36" s="23">
        <f>+PIBTRIMcnst!E40/PIBTRIMcnst!E36*100-100</f>
        <v>9.1596145446275727</v>
      </c>
      <c r="F36" s="23">
        <f>+PIBTRIMcnst!F40/PIBTRIMcnst!F36*100-100</f>
        <v>2.7056995434625151</v>
      </c>
      <c r="G36" s="23">
        <f>+PIBTRIMcnst!G40/PIBTRIMcnst!G36*100-100</f>
        <v>-11.561944448575986</v>
      </c>
      <c r="H36" s="23">
        <f>+PIBTRIMcnst!H40/PIBTRIMcnst!H36*100-100</f>
        <v>26.074678710263811</v>
      </c>
      <c r="I36" s="23">
        <f>+PIBTRIMcnst!I40/PIBTRIMcnst!I36*100-100</f>
        <v>1.524274244805639</v>
      </c>
      <c r="J36" s="23">
        <f>+PIBTRIMcnst!J40/PIBTRIMcnst!J36*100-100</f>
        <v>6.5033863145879565</v>
      </c>
      <c r="K36" s="23">
        <f>+PIBTRIMcnst!K40/PIBTRIMcnst!K36*100-100</f>
        <v>1.43122443265122</v>
      </c>
      <c r="L36" s="23">
        <f>+PIBTRIMcnst!L40/PIBTRIMcnst!L36*100-100</f>
        <v>8.103822682415867</v>
      </c>
      <c r="M36" s="23">
        <f>+PIBTRIMcnst!M40/PIBTRIMcnst!M36*100-100</f>
        <v>10.076474323758916</v>
      </c>
      <c r="N36" s="23">
        <f>+PIBTRIMcnst!N40/PIBTRIMcnst!N36*100-100</f>
        <v>3.432423092385136</v>
      </c>
      <c r="O36" s="23">
        <f>+PIBTRIMcnst!O40/PIBTRIMcnst!O36*100-100</f>
        <v>16.634145992312938</v>
      </c>
      <c r="P36" s="23">
        <f>+PIBTRIMcnst!P40/PIBTRIMcnst!P36*100-100</f>
        <v>1.2549898469313803</v>
      </c>
      <c r="Q36" s="23">
        <f>+PIBTRIMcnst!Q40/PIBTRIMcnst!Q36*100-100</f>
        <v>2.5732207259213169</v>
      </c>
      <c r="R36" s="68">
        <f>+PIBTRIMcnst!R40/PIBTRIMcnst!R36*100-100</f>
        <v>13.389394228827427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2:42" ht="15.75" x14ac:dyDescent="0.25">
      <c r="B37" s="35" t="s">
        <v>7</v>
      </c>
      <c r="C37" s="23">
        <f>+PIBTRIMcnst!C41/PIBTRIMcnst!C37*100-100</f>
        <v>6.29550796045271</v>
      </c>
      <c r="D37" s="23">
        <f>+PIBTRIMcnst!D41/PIBTRIMcnst!D37*100-100</f>
        <v>0.88231213480504778</v>
      </c>
      <c r="E37" s="23">
        <f>+PIBTRIMcnst!E41/PIBTRIMcnst!E37*100-100</f>
        <v>6.9383545401088753</v>
      </c>
      <c r="F37" s="23">
        <f>+PIBTRIMcnst!F41/PIBTRIMcnst!F37*100-100</f>
        <v>5.072251697644802</v>
      </c>
      <c r="G37" s="23">
        <f>+PIBTRIMcnst!G41/PIBTRIMcnst!G37*100-100</f>
        <v>-5.3168552969026166</v>
      </c>
      <c r="H37" s="23">
        <f>+PIBTRIMcnst!H41/PIBTRIMcnst!H37*100-100</f>
        <v>15.265647504920963</v>
      </c>
      <c r="I37" s="23">
        <f>+PIBTRIMcnst!I41/PIBTRIMcnst!I37*100-100</f>
        <v>-0.73855102476483125</v>
      </c>
      <c r="J37" s="23">
        <f>+PIBTRIMcnst!J41/PIBTRIMcnst!J37*100-100</f>
        <v>6.3790993117258665</v>
      </c>
      <c r="K37" s="23">
        <f>+PIBTRIMcnst!K41/PIBTRIMcnst!K37*100-100</f>
        <v>2.8889346984172448</v>
      </c>
      <c r="L37" s="23">
        <f>+PIBTRIMcnst!L41/PIBTRIMcnst!L37*100-100</f>
        <v>4.161832237152268</v>
      </c>
      <c r="M37" s="23">
        <f>+PIBTRIMcnst!M41/PIBTRIMcnst!M37*100-100</f>
        <v>8.7688224816395319</v>
      </c>
      <c r="N37" s="23">
        <f>+PIBTRIMcnst!N41/PIBTRIMcnst!N37*100-100</f>
        <v>3.0926514878413656</v>
      </c>
      <c r="O37" s="23">
        <f>+PIBTRIMcnst!O41/PIBTRIMcnst!O37*100-100</f>
        <v>20.028208879202055</v>
      </c>
      <c r="P37" s="23">
        <f>+PIBTRIMcnst!P41/PIBTRIMcnst!P37*100-100</f>
        <v>1.7527188772100288</v>
      </c>
      <c r="Q37" s="23">
        <f>+PIBTRIMcnst!Q41/PIBTRIMcnst!Q37*100-100</f>
        <v>4.1603237926859151</v>
      </c>
      <c r="R37" s="68">
        <f>+PIBTRIMcnst!R41/PIBTRIMcnst!R37*100-100</f>
        <v>9.5800012983913234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2:42" ht="15.75" x14ac:dyDescent="0.25">
      <c r="B38" s="35" t="s">
        <v>17</v>
      </c>
      <c r="C38" s="23">
        <f>+PIBTRIMcnst!C42/PIBTRIMcnst!C38*100-100</f>
        <v>3.8041012243883472</v>
      </c>
      <c r="D38" s="23">
        <f>+PIBTRIMcnst!D42/PIBTRIMcnst!D38*100-100</f>
        <v>-0.94000668672113363</v>
      </c>
      <c r="E38" s="23">
        <f>+PIBTRIMcnst!E42/PIBTRIMcnst!E38*100-100</f>
        <v>4.2709268242039116</v>
      </c>
      <c r="F38" s="23">
        <f>+PIBTRIMcnst!F42/PIBTRIMcnst!F38*100-100</f>
        <v>7.4930632474962522</v>
      </c>
      <c r="G38" s="23">
        <f>+PIBTRIMcnst!G42/PIBTRIMcnst!G38*100-100</f>
        <v>3.5734219069444322</v>
      </c>
      <c r="H38" s="23">
        <f>+PIBTRIMcnst!H42/PIBTRIMcnst!H38*100-100</f>
        <v>4.3317599248086083</v>
      </c>
      <c r="I38" s="23">
        <f>+PIBTRIMcnst!I42/PIBTRIMcnst!I38*100-100</f>
        <v>1.298221246322214</v>
      </c>
      <c r="J38" s="23">
        <f>+PIBTRIMcnst!J42/PIBTRIMcnst!J38*100-100</f>
        <v>6.8811919979826257</v>
      </c>
      <c r="K38" s="23">
        <f>+PIBTRIMcnst!K42/PIBTRIMcnst!K38*100-100</f>
        <v>-1.5062665518957346</v>
      </c>
      <c r="L38" s="23">
        <f>+PIBTRIMcnst!L42/PIBTRIMcnst!L38*100-100</f>
        <v>8.1672303664228849</v>
      </c>
      <c r="M38" s="23">
        <f>+PIBTRIMcnst!M42/PIBTRIMcnst!M38*100-100</f>
        <v>9.9049370206437715</v>
      </c>
      <c r="N38" s="23">
        <f>+PIBTRIMcnst!N42/PIBTRIMcnst!N38*100-100</f>
        <v>2.5222014216006841</v>
      </c>
      <c r="O38" s="23">
        <f>+PIBTRIMcnst!O42/PIBTRIMcnst!O38*100-100</f>
        <v>17.273868173395712</v>
      </c>
      <c r="P38" s="23">
        <f>+PIBTRIMcnst!P42/PIBTRIMcnst!P38*100-100</f>
        <v>1.9834156586571225</v>
      </c>
      <c r="Q38" s="23">
        <f>+PIBTRIMcnst!Q42/PIBTRIMcnst!Q38*100-100</f>
        <v>5.1749423604997276</v>
      </c>
      <c r="R38" s="68">
        <f>+PIBTRIMcnst!R42/PIBTRIMcnst!R38*100-100</f>
        <v>12.146022888097832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2:42" ht="15.75" x14ac:dyDescent="0.25">
      <c r="B39" s="35" t="s">
        <v>5</v>
      </c>
      <c r="C39" s="23">
        <f>+PIBTRIMcnst!C43/PIBTRIMcnst!C39*100-100</f>
        <v>3.5970339565649851</v>
      </c>
      <c r="D39" s="23">
        <f>+PIBTRIMcnst!D43/PIBTRIMcnst!D39*100-100</f>
        <v>-1.159199472232288</v>
      </c>
      <c r="E39" s="23">
        <f>+PIBTRIMcnst!E43/PIBTRIMcnst!E39*100-100</f>
        <v>4.0673698018767794</v>
      </c>
      <c r="F39" s="23">
        <f>+PIBTRIMcnst!F43/PIBTRIMcnst!F39*100-100</f>
        <v>-1.4430602650179907</v>
      </c>
      <c r="G39" s="23">
        <f>+PIBTRIMcnst!G43/PIBTRIMcnst!G39*100-100</f>
        <v>1.7023780405699256</v>
      </c>
      <c r="H39" s="23">
        <f>+PIBTRIMcnst!H43/PIBTRIMcnst!H39*100-100</f>
        <v>4.2094177151469552</v>
      </c>
      <c r="I39" s="23">
        <f>+PIBTRIMcnst!I43/PIBTRIMcnst!I39*100-100</f>
        <v>3.6138471500770635</v>
      </c>
      <c r="J39" s="23">
        <f>+PIBTRIMcnst!J43/PIBTRIMcnst!J39*100-100</f>
        <v>6.4401874332442617</v>
      </c>
      <c r="K39" s="23">
        <f>+PIBTRIMcnst!K43/PIBTRIMcnst!K39*100-100</f>
        <v>3.4440607191254173</v>
      </c>
      <c r="L39" s="23">
        <f>+PIBTRIMcnst!L43/PIBTRIMcnst!L39*100-100</f>
        <v>9.2492719346269894</v>
      </c>
      <c r="M39" s="23">
        <f>+PIBTRIMcnst!M43/PIBTRIMcnst!M39*100-100</f>
        <v>12.294791452291236</v>
      </c>
      <c r="N39" s="23">
        <f>+PIBTRIMcnst!N43/PIBTRIMcnst!N39*100-100</f>
        <v>2.2109566257822735</v>
      </c>
      <c r="O39" s="23">
        <f>+PIBTRIMcnst!O43/PIBTRIMcnst!O39*100-100</f>
        <v>15.044847348452066</v>
      </c>
      <c r="P39" s="23">
        <f>+PIBTRIMcnst!P43/PIBTRIMcnst!P39*100-100</f>
        <v>2.3387285453651856</v>
      </c>
      <c r="Q39" s="23">
        <f>+PIBTRIMcnst!Q43/PIBTRIMcnst!Q39*100-100</f>
        <v>3.5042771223681655</v>
      </c>
      <c r="R39" s="68">
        <f>+PIBTRIMcnst!R43/PIBTRIMcnst!R39*100-100</f>
        <v>14.428925449778049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2:42" ht="15.75" x14ac:dyDescent="0.25">
      <c r="B40" s="35" t="s">
        <v>6</v>
      </c>
      <c r="C40" s="23">
        <f>+PIBTRIMcnst!C44/PIBTRIMcnst!C40*100-100</f>
        <v>0.84926092752426996</v>
      </c>
      <c r="D40" s="23">
        <f>+PIBTRIMcnst!D44/PIBTRIMcnst!D40*100-100</f>
        <v>4.9545331397666814E-2</v>
      </c>
      <c r="E40" s="23">
        <f>+PIBTRIMcnst!E44/PIBTRIMcnst!E40*100-100</f>
        <v>0.93098617319920152</v>
      </c>
      <c r="F40" s="23">
        <f>+PIBTRIMcnst!F44/PIBTRIMcnst!F40*100-100</f>
        <v>-0.95367448981708947</v>
      </c>
      <c r="G40" s="23">
        <f>+PIBTRIMcnst!G44/PIBTRIMcnst!G40*100-100</f>
        <v>-1.1040902133351267</v>
      </c>
      <c r="H40" s="23">
        <f>+PIBTRIMcnst!H44/PIBTRIMcnst!H40*100-100</f>
        <v>-6.9338529256601475</v>
      </c>
      <c r="I40" s="23">
        <f>+PIBTRIMcnst!I44/PIBTRIMcnst!I40*100-100</f>
        <v>5.3023760567741931</v>
      </c>
      <c r="J40" s="23">
        <f>+PIBTRIMcnst!J44/PIBTRIMcnst!J40*100-100</f>
        <v>5.776727516434633</v>
      </c>
      <c r="K40" s="23">
        <f>+PIBTRIMcnst!K44/PIBTRIMcnst!K40*100-100</f>
        <v>2.6168018504501873</v>
      </c>
      <c r="L40" s="23">
        <f>+PIBTRIMcnst!L44/PIBTRIMcnst!L40*100-100</f>
        <v>9.9844690509345071</v>
      </c>
      <c r="M40" s="23">
        <f>+PIBTRIMcnst!M44/PIBTRIMcnst!M40*100-100</f>
        <v>10.075195667087058</v>
      </c>
      <c r="N40" s="23">
        <f>+PIBTRIMcnst!N44/PIBTRIMcnst!N40*100-100</f>
        <v>2.1443653301689096</v>
      </c>
      <c r="O40" s="23">
        <f>+PIBTRIMcnst!O44/PIBTRIMcnst!O40*100-100</f>
        <v>15.472040328418984</v>
      </c>
      <c r="P40" s="23">
        <f>+PIBTRIMcnst!P44/PIBTRIMcnst!P40*100-100</f>
        <v>2.7099618136245311</v>
      </c>
      <c r="Q40" s="23">
        <f>+PIBTRIMcnst!Q44/PIBTRIMcnst!Q40*100-100</f>
        <v>3.4940839639222787</v>
      </c>
      <c r="R40" s="68">
        <f>+PIBTRIMcnst!R44/PIBTRIMcnst!R40*100-100</f>
        <v>14.974313157093917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2:42" ht="15.75" x14ac:dyDescent="0.25">
      <c r="B41" s="35" t="s">
        <v>7</v>
      </c>
      <c r="C41" s="23">
        <f>+PIBTRIMcnst!C45/PIBTRIMcnst!C41*100-100</f>
        <v>-0.90451149879167758</v>
      </c>
      <c r="D41" s="23">
        <f>+PIBTRIMcnst!D45/PIBTRIMcnst!D41*100-100</f>
        <v>3.5677454013227816</v>
      </c>
      <c r="E41" s="23">
        <f>+PIBTRIMcnst!E45/PIBTRIMcnst!E41*100-100</f>
        <v>-1.4055393545280026</v>
      </c>
      <c r="F41" s="23">
        <f>+PIBTRIMcnst!F45/PIBTRIMcnst!F41*100-100</f>
        <v>-3.7895139269470519</v>
      </c>
      <c r="G41" s="23">
        <f>+PIBTRIMcnst!G45/PIBTRIMcnst!G41*100-100</f>
        <v>17.99622495759165</v>
      </c>
      <c r="H41" s="23">
        <f>+PIBTRIMcnst!H45/PIBTRIMcnst!H41*100-100</f>
        <v>-13.264873818229432</v>
      </c>
      <c r="I41" s="23">
        <f>+PIBTRIMcnst!I45/PIBTRIMcnst!I41*100-100</f>
        <v>7.0360982245215098</v>
      </c>
      <c r="J41" s="23">
        <f>+PIBTRIMcnst!J45/PIBTRIMcnst!J41*100-100</f>
        <v>6.6509662350546392</v>
      </c>
      <c r="K41" s="23">
        <f>+PIBTRIMcnst!K45/PIBTRIMcnst!K41*100-100</f>
        <v>1.5503649060379701</v>
      </c>
      <c r="L41" s="23">
        <f>+PIBTRIMcnst!L45/PIBTRIMcnst!L41*100-100</f>
        <v>13.252324415473609</v>
      </c>
      <c r="M41" s="23">
        <f>+PIBTRIMcnst!M45/PIBTRIMcnst!M41*100-100</f>
        <v>10.406387251144949</v>
      </c>
      <c r="N41" s="23">
        <f>+PIBTRIMcnst!N45/PIBTRIMcnst!N41*100-100</f>
        <v>2.3167567033514018</v>
      </c>
      <c r="O41" s="23">
        <f>+PIBTRIMcnst!O45/PIBTRIMcnst!O41*100-100</f>
        <v>17.150614091591748</v>
      </c>
      <c r="P41" s="23">
        <f>+PIBTRIMcnst!P45/PIBTRIMcnst!P41*100-100</f>
        <v>3.0897099026241648</v>
      </c>
      <c r="Q41" s="23">
        <f>+PIBTRIMcnst!Q45/PIBTRIMcnst!Q41*100-100</f>
        <v>-1.591819774185609</v>
      </c>
      <c r="R41" s="68">
        <f>+PIBTRIMcnst!R45/PIBTRIMcnst!R41*100-100</f>
        <v>15.442999190883498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2:42" ht="15.75" x14ac:dyDescent="0.25">
      <c r="B42" s="35" t="s">
        <v>18</v>
      </c>
      <c r="C42" s="23">
        <f>+PIBTRIMcnst!C46/PIBTRIMcnst!C42*100-100</f>
        <v>0.98294315596109527</v>
      </c>
      <c r="D42" s="23">
        <f>+PIBTRIMcnst!D46/PIBTRIMcnst!D42*100-100</f>
        <v>1.5353105436691976</v>
      </c>
      <c r="E42" s="23">
        <f>+PIBTRIMcnst!E46/PIBTRIMcnst!E42*100-100</f>
        <v>0.93130589532515273</v>
      </c>
      <c r="F42" s="23">
        <f>+PIBTRIMcnst!F46/PIBTRIMcnst!F42*100-100</f>
        <v>0.11974497925587002</v>
      </c>
      <c r="G42" s="23">
        <f>+PIBTRIMcnst!G46/PIBTRIMcnst!G42*100-100</f>
        <v>-2.8519456625233204</v>
      </c>
      <c r="H42" s="23">
        <f>+PIBTRIMcnst!H46/PIBTRIMcnst!H42*100-100</f>
        <v>-8.371586793351355</v>
      </c>
      <c r="I42" s="23">
        <f>+PIBTRIMcnst!I46/PIBTRIMcnst!I42*100-100</f>
        <v>7.9218111292966569</v>
      </c>
      <c r="J42" s="23">
        <f>+PIBTRIMcnst!J46/PIBTRIMcnst!J42*100-100</f>
        <v>4.9943807858127087</v>
      </c>
      <c r="K42" s="23">
        <f>+PIBTRIMcnst!K46/PIBTRIMcnst!K42*100-100</f>
        <v>5.1651720127104568</v>
      </c>
      <c r="L42" s="23">
        <f>+PIBTRIMcnst!L46/PIBTRIMcnst!L42*100-100</f>
        <v>8.7078844857438895</v>
      </c>
      <c r="M42" s="23">
        <f>+PIBTRIMcnst!M46/PIBTRIMcnst!M42*100-100</f>
        <v>7.8295136981563189</v>
      </c>
      <c r="N42" s="23">
        <f>+PIBTRIMcnst!N46/PIBTRIMcnst!N42*100-100</f>
        <v>2.6601845943181104</v>
      </c>
      <c r="O42" s="23">
        <f>+PIBTRIMcnst!O46/PIBTRIMcnst!O42*100-100</f>
        <v>16.498790052342031</v>
      </c>
      <c r="P42" s="23">
        <f>+PIBTRIMcnst!P46/PIBTRIMcnst!P42*100-100</f>
        <v>3.7398103646237217</v>
      </c>
      <c r="Q42" s="23">
        <f>+PIBTRIMcnst!Q46/PIBTRIMcnst!Q42*100-100</f>
        <v>1.6701019058068738</v>
      </c>
      <c r="R42" s="68">
        <f>+PIBTRIMcnst!R46/PIBTRIMcnst!R42*100-100</f>
        <v>9.0136237638686794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2:42" ht="15.75" x14ac:dyDescent="0.25">
      <c r="B43" s="35" t="s">
        <v>5</v>
      </c>
      <c r="C43" s="23">
        <f>+PIBTRIMcnst!C47/PIBTRIMcnst!C43*100-100</f>
        <v>-0.21900422076988946</v>
      </c>
      <c r="D43" s="23">
        <f>+PIBTRIMcnst!D47/PIBTRIMcnst!D43*100-100</f>
        <v>6.8137818401863939</v>
      </c>
      <c r="E43" s="23">
        <f>+PIBTRIMcnst!E47/PIBTRIMcnst!E43*100-100</f>
        <v>-0.8795364297894821</v>
      </c>
      <c r="F43" s="23">
        <f>+PIBTRIMcnst!F47/PIBTRIMcnst!F43*100-100</f>
        <v>2.4705303459749359</v>
      </c>
      <c r="G43" s="23">
        <f>+PIBTRIMcnst!G47/PIBTRIMcnst!G43*100-100</f>
        <v>-1.1595449000428033</v>
      </c>
      <c r="H43" s="23">
        <f>+PIBTRIMcnst!H47/PIBTRIMcnst!H43*100-100</f>
        <v>-13.744473000380836</v>
      </c>
      <c r="I43" s="23">
        <f>+PIBTRIMcnst!I47/PIBTRIMcnst!I43*100-100</f>
        <v>8.1434750261720694</v>
      </c>
      <c r="J43" s="23">
        <f>+PIBTRIMcnst!J47/PIBTRIMcnst!J43*100-100</f>
        <v>5.0572745763875417</v>
      </c>
      <c r="K43" s="23">
        <f>+PIBTRIMcnst!K47/PIBTRIMcnst!K43*100-100</f>
        <v>2.1316661358897591</v>
      </c>
      <c r="L43" s="23">
        <f>+PIBTRIMcnst!L47/PIBTRIMcnst!L43*100-100</f>
        <v>9.1015835253914474</v>
      </c>
      <c r="M43" s="23">
        <f>+PIBTRIMcnst!M47/PIBTRIMcnst!M43*100-100</f>
        <v>1.291274329968644</v>
      </c>
      <c r="N43" s="23">
        <f>+PIBTRIMcnst!N47/PIBTRIMcnst!N43*100-100</f>
        <v>2.8030051094631858</v>
      </c>
      <c r="O43" s="23">
        <f>+PIBTRIMcnst!O47/PIBTRIMcnst!O43*100-100</f>
        <v>18.101718707353356</v>
      </c>
      <c r="P43" s="23">
        <f>+PIBTRIMcnst!P47/PIBTRIMcnst!P43*100-100</f>
        <v>3.8706734729457821</v>
      </c>
      <c r="Q43" s="23">
        <f>+PIBTRIMcnst!Q47/PIBTRIMcnst!Q43*100-100</f>
        <v>1.4860703406415183</v>
      </c>
      <c r="R43" s="68">
        <f>+PIBTRIMcnst!R47/PIBTRIMcnst!R43*100-100</f>
        <v>2.0664706099906311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2:42" ht="15.75" x14ac:dyDescent="0.25">
      <c r="B44" s="35" t="s">
        <v>6</v>
      </c>
      <c r="C44" s="23">
        <f>+PIBTRIMcnst!C48/PIBTRIMcnst!C44*100-100</f>
        <v>1.5514177270126197</v>
      </c>
      <c r="D44" s="23">
        <f>+PIBTRIMcnst!D48/PIBTRIMcnst!D44*100-100</f>
        <v>3.7843125503152635</v>
      </c>
      <c r="E44" s="23">
        <f>+PIBTRIMcnst!E48/PIBTRIMcnst!E44*100-100</f>
        <v>1.3252245301877537</v>
      </c>
      <c r="F44" s="23">
        <f>+PIBTRIMcnst!F48/PIBTRIMcnst!F44*100-100</f>
        <v>2.8640090898786212</v>
      </c>
      <c r="G44" s="23">
        <f>+PIBTRIMcnst!G48/PIBTRIMcnst!G44*100-100</f>
        <v>9.9147098592682994</v>
      </c>
      <c r="H44" s="23">
        <f>+PIBTRIMcnst!H48/PIBTRIMcnst!H44*100-100</f>
        <v>-9.1681707864419906</v>
      </c>
      <c r="I44" s="23">
        <f>+PIBTRIMcnst!I48/PIBTRIMcnst!I44*100-100</f>
        <v>18.861891863425598</v>
      </c>
      <c r="J44" s="23">
        <f>+PIBTRIMcnst!J48/PIBTRIMcnst!J44*100-100</f>
        <v>4.2190831879057811</v>
      </c>
      <c r="K44" s="23">
        <f>+PIBTRIMcnst!K48/PIBTRIMcnst!K44*100-100</f>
        <v>1.0335784286285161</v>
      </c>
      <c r="L44" s="23">
        <f>+PIBTRIMcnst!L48/PIBTRIMcnst!L44*100-100</f>
        <v>9.7988458993917931</v>
      </c>
      <c r="M44" s="23">
        <f>+PIBTRIMcnst!M48/PIBTRIMcnst!M44*100-100</f>
        <v>3.0422708165073686</v>
      </c>
      <c r="N44" s="23">
        <f>+PIBTRIMcnst!N48/PIBTRIMcnst!N44*100-100</f>
        <v>2.7216915230749947</v>
      </c>
      <c r="O44" s="23">
        <f>+PIBTRIMcnst!O48/PIBTRIMcnst!O44*100-100</f>
        <v>18.966347408457551</v>
      </c>
      <c r="P44" s="23">
        <f>+PIBTRIMcnst!P48/PIBTRIMcnst!P44*100-100</f>
        <v>3.5933896473835887</v>
      </c>
      <c r="Q44" s="23">
        <f>+PIBTRIMcnst!Q48/PIBTRIMcnst!Q44*100-100</f>
        <v>1.6062207910796218</v>
      </c>
      <c r="R44" s="68">
        <f>+PIBTRIMcnst!R48/PIBTRIMcnst!R44*100-100</f>
        <v>0.16803359246064531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2:42" ht="15.75" x14ac:dyDescent="0.25">
      <c r="B45" s="35" t="s">
        <v>7</v>
      </c>
      <c r="C45" s="23">
        <f>+PIBTRIMcnst!C49/PIBTRIMcnst!C45*100-100</f>
        <v>1.9803111795279023</v>
      </c>
      <c r="D45" s="23">
        <f>+PIBTRIMcnst!D49/PIBTRIMcnst!D45*100-100</f>
        <v>0.91055929460665652</v>
      </c>
      <c r="E45" s="23">
        <f>+PIBTRIMcnst!E49/PIBTRIMcnst!E45*100-100</f>
        <v>2.1062008788231452</v>
      </c>
      <c r="F45" s="23">
        <f>+PIBTRIMcnst!F49/PIBTRIMcnst!F45*100-100</f>
        <v>0.61981957864915671</v>
      </c>
      <c r="G45" s="23">
        <f>+PIBTRIMcnst!G49/PIBTRIMcnst!G45*100-100</f>
        <v>16.398791091583149</v>
      </c>
      <c r="H45" s="23">
        <f>+PIBTRIMcnst!H49/PIBTRIMcnst!H45*100-100</f>
        <v>-4.2266154168941057</v>
      </c>
      <c r="I45" s="23">
        <f>+PIBTRIMcnst!I49/PIBTRIMcnst!I45*100-100</f>
        <v>21.340215607543911</v>
      </c>
      <c r="J45" s="23">
        <f>+PIBTRIMcnst!J49/PIBTRIMcnst!J45*100-100</f>
        <v>2.221586035772404</v>
      </c>
      <c r="K45" s="23">
        <f>+PIBTRIMcnst!K49/PIBTRIMcnst!K45*100-100</f>
        <v>-0.21537234355183443</v>
      </c>
      <c r="L45" s="23">
        <f>+PIBTRIMcnst!L49/PIBTRIMcnst!L45*100-100</f>
        <v>9.1988003907558209</v>
      </c>
      <c r="M45" s="23">
        <f>+PIBTRIMcnst!M49/PIBTRIMcnst!M45*100-100</f>
        <v>6.6347988257119397</v>
      </c>
      <c r="N45" s="23">
        <f>+PIBTRIMcnst!N49/PIBTRIMcnst!N45*100-100</f>
        <v>2.4200243181115866</v>
      </c>
      <c r="O45" s="23">
        <f>+PIBTRIMcnst!O49/PIBTRIMcnst!O45*100-100</f>
        <v>14.631101093120932</v>
      </c>
      <c r="P45" s="23">
        <f>+PIBTRIMcnst!P49/PIBTRIMcnst!P45*100-100</f>
        <v>2.913061890767338</v>
      </c>
      <c r="Q45" s="23">
        <f>+PIBTRIMcnst!Q49/PIBTRIMcnst!Q45*100-100</f>
        <v>2.0275338898825908</v>
      </c>
      <c r="R45" s="68">
        <f>+PIBTRIMcnst!R49/PIBTRIMcnst!R45*100-100</f>
        <v>4.0736575415297551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2:42" ht="15.75" x14ac:dyDescent="0.25">
      <c r="B46" s="34" t="s">
        <v>49</v>
      </c>
      <c r="C46" s="23">
        <f>+PIBTRIMcnst!C50/PIBTRIMcnst!C46*100-100</f>
        <v>0.41240674806202549</v>
      </c>
      <c r="D46" s="23">
        <f>+PIBTRIMcnst!D50/PIBTRIMcnst!D46*100-100</f>
        <v>4.8822597824563729</v>
      </c>
      <c r="E46" s="23">
        <f>+PIBTRIMcnst!E50/PIBTRIMcnst!E46*100-100</f>
        <v>-7.9515436357979752E-3</v>
      </c>
      <c r="F46" s="23">
        <f>+PIBTRIMcnst!F50/PIBTRIMcnst!F46*100-100</f>
        <v>-6.1220835557536049</v>
      </c>
      <c r="G46" s="23">
        <f>+PIBTRIMcnst!G50/PIBTRIMcnst!G46*100-100</f>
        <v>7.9290700057066346</v>
      </c>
      <c r="H46" s="23">
        <f>+PIBTRIMcnst!H50/PIBTRIMcnst!H46*100-100</f>
        <v>-7.2907493509999597</v>
      </c>
      <c r="I46" s="23">
        <f>+PIBTRIMcnst!I50/PIBTRIMcnst!I46*100-100</f>
        <v>11.114312808500145</v>
      </c>
      <c r="J46" s="23">
        <f>+PIBTRIMcnst!J50/PIBTRIMcnst!J46*100-100</f>
        <v>3.5105976839539466</v>
      </c>
      <c r="K46" s="23">
        <f>+PIBTRIMcnst!K50/PIBTRIMcnst!K46*100-100</f>
        <v>0.31783784349008215</v>
      </c>
      <c r="L46" s="23">
        <f>+PIBTRIMcnst!L50/PIBTRIMcnst!L46*100-100</f>
        <v>12.148147844334318</v>
      </c>
      <c r="M46" s="23">
        <f>+PIBTRIMcnst!M50/PIBTRIMcnst!M46*100-100</f>
        <v>6.0587183650565208</v>
      </c>
      <c r="N46" s="23">
        <f>+PIBTRIMcnst!N50/PIBTRIMcnst!N46*100-100</f>
        <v>1.9013932024521694</v>
      </c>
      <c r="O46" s="23">
        <f>+PIBTRIMcnst!O50/PIBTRIMcnst!O46*100-100</f>
        <v>10.2518119529377</v>
      </c>
      <c r="P46" s="23">
        <f>+PIBTRIMcnst!P50/PIBTRIMcnst!P46*100-100</f>
        <v>1.8432673304373566</v>
      </c>
      <c r="Q46" s="23">
        <f>+PIBTRIMcnst!Q50/PIBTRIMcnst!Q46*100-100</f>
        <v>2.7512278834368971</v>
      </c>
      <c r="R46" s="68">
        <f>+PIBTRIMcnst!R50/PIBTRIMcnst!R46*100-100</f>
        <v>11.473984412188585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2:42" ht="15.75" x14ac:dyDescent="0.25">
      <c r="B47" s="35" t="s">
        <v>50</v>
      </c>
      <c r="C47" s="23">
        <f>+PIBTRIMcnst!C51/PIBTRIMcnst!C47*100-100</f>
        <v>3.1529609719179064</v>
      </c>
      <c r="D47" s="23">
        <f>+PIBTRIMcnst!D51/PIBTRIMcnst!D47*100-100</f>
        <v>2.180354056443349</v>
      </c>
      <c r="E47" s="23">
        <f>+PIBTRIMcnst!E51/PIBTRIMcnst!E47*100-100</f>
        <v>3.2514001352841291</v>
      </c>
      <c r="F47" s="23">
        <f>+PIBTRIMcnst!F51/PIBTRIMcnst!F47*100-100</f>
        <v>0.89123522093161966</v>
      </c>
      <c r="G47" s="23">
        <f>+PIBTRIMcnst!G51/PIBTRIMcnst!G47*100-100</f>
        <v>-0.9379816054349277</v>
      </c>
      <c r="H47" s="23">
        <f>+PIBTRIMcnst!H51/PIBTRIMcnst!H47*100-100</f>
        <v>0.71434999072006633</v>
      </c>
      <c r="I47" s="23">
        <f>+PIBTRIMcnst!I51/PIBTRIMcnst!I47*100-100</f>
        <v>2.3133430520175864</v>
      </c>
      <c r="J47" s="23">
        <f>+PIBTRIMcnst!J51/PIBTRIMcnst!J47*100-100</f>
        <v>5.7243017357403687</v>
      </c>
      <c r="K47" s="23">
        <f>+PIBTRIMcnst!K51/PIBTRIMcnst!K47*100-100</f>
        <v>2.5547648028734926</v>
      </c>
      <c r="L47" s="23">
        <f>+PIBTRIMcnst!L51/PIBTRIMcnst!L47*100-100</f>
        <v>12.622952713710262</v>
      </c>
      <c r="M47" s="23">
        <f>+PIBTRIMcnst!M51/PIBTRIMcnst!M47*100-100</f>
        <v>8.7273519975064744</v>
      </c>
      <c r="N47" s="23">
        <f>+PIBTRIMcnst!N51/PIBTRIMcnst!N47*100-100</f>
        <v>1.6358917950288543</v>
      </c>
      <c r="O47" s="23">
        <f>+PIBTRIMcnst!O51/PIBTRIMcnst!O47*100-100</f>
        <v>8.0565999775648294</v>
      </c>
      <c r="P47" s="23">
        <f>+PIBTRIMcnst!P51/PIBTRIMcnst!P47*100-100</f>
        <v>1.1021337558830879</v>
      </c>
      <c r="Q47" s="23">
        <f>+PIBTRIMcnst!Q51/PIBTRIMcnst!Q47*100-100</f>
        <v>3.3043547917305034</v>
      </c>
      <c r="R47" s="68">
        <f>+PIBTRIMcnst!R51/PIBTRIMcnst!R47*100-100</f>
        <v>16.344269058324315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2:42" ht="15.75" x14ac:dyDescent="0.25">
      <c r="B48" s="35" t="s">
        <v>51</v>
      </c>
      <c r="C48" s="23">
        <f>+PIBTRIMcnst!C52/PIBTRIMcnst!C48*100-100</f>
        <v>3.8154004248765432</v>
      </c>
      <c r="D48" s="23">
        <f>+PIBTRIMcnst!D52/PIBTRIMcnst!D48*100-100</f>
        <v>0.60036887932339766</v>
      </c>
      <c r="E48" s="23">
        <f>+PIBTRIMcnst!E52/PIBTRIMcnst!E48*100-100</f>
        <v>4.1489886006781092</v>
      </c>
      <c r="F48" s="23">
        <f>+PIBTRIMcnst!F52/PIBTRIMcnst!F48*100-100</f>
        <v>-4.8968498339803972</v>
      </c>
      <c r="G48" s="23">
        <f>+PIBTRIMcnst!G52/PIBTRIMcnst!G48*100-100</f>
        <v>-8.126595524967243</v>
      </c>
      <c r="H48" s="23">
        <f>+PIBTRIMcnst!H52/PIBTRIMcnst!H48*100-100</f>
        <v>10.453520790569115</v>
      </c>
      <c r="I48" s="23">
        <f>+PIBTRIMcnst!I52/PIBTRIMcnst!I48*100-100</f>
        <v>-8.1795541580104327</v>
      </c>
      <c r="J48" s="23">
        <f>+PIBTRIMcnst!J52/PIBTRIMcnst!J48*100-100</f>
        <v>5.9176750348922411</v>
      </c>
      <c r="K48" s="23">
        <f>+PIBTRIMcnst!K52/PIBTRIMcnst!K48*100-100</f>
        <v>1.8069526726809642</v>
      </c>
      <c r="L48" s="23">
        <f>+PIBTRIMcnst!L52/PIBTRIMcnst!L48*100-100</f>
        <v>12.107277521152753</v>
      </c>
      <c r="M48" s="23">
        <f>+PIBTRIMcnst!M52/PIBTRIMcnst!M48*100-100</f>
        <v>8.4778767784814875</v>
      </c>
      <c r="N48" s="23">
        <f>+PIBTRIMcnst!N52/PIBTRIMcnst!N48*100-100</f>
        <v>1.6158540125161664</v>
      </c>
      <c r="O48" s="23">
        <f>+PIBTRIMcnst!O52/PIBTRIMcnst!O48*100-100</f>
        <v>4.3756408591676603</v>
      </c>
      <c r="P48" s="23">
        <f>+PIBTRIMcnst!P52/PIBTRIMcnst!P48*100-100</f>
        <v>0.66973013118192171</v>
      </c>
      <c r="Q48" s="23">
        <f>+PIBTRIMcnst!Q52/PIBTRIMcnst!Q48*100-100</f>
        <v>3.6899508217609309</v>
      </c>
      <c r="R48" s="68">
        <f>+PIBTRIMcnst!R52/PIBTRIMcnst!R48*100-100</f>
        <v>16.759436369623842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2:42" ht="15.75" x14ac:dyDescent="0.25">
      <c r="B49" s="35" t="s">
        <v>52</v>
      </c>
      <c r="C49" s="23">
        <f>+PIBTRIMcnst!C53/PIBTRIMcnst!C49*100-100</f>
        <v>4.2762459054077766</v>
      </c>
      <c r="D49" s="23">
        <f>+PIBTRIMcnst!D53/PIBTRIMcnst!D49*100-100</f>
        <v>3.1686345139301011</v>
      </c>
      <c r="E49" s="23">
        <f>+PIBTRIMcnst!E53/PIBTRIMcnst!E49*100-100</f>
        <v>4.4050646449154414</v>
      </c>
      <c r="F49" s="23">
        <f>+PIBTRIMcnst!F53/PIBTRIMcnst!F49*100-100</f>
        <v>-2.3000655923684832</v>
      </c>
      <c r="G49" s="23">
        <f>+PIBTRIMcnst!G53/PIBTRIMcnst!G49*100-100</f>
        <v>-8.2288785854073012</v>
      </c>
      <c r="H49" s="23">
        <f>+PIBTRIMcnst!H53/PIBTRIMcnst!H49*100-100</f>
        <v>11.421772992914001</v>
      </c>
      <c r="I49" s="23">
        <f>+PIBTRIMcnst!I53/PIBTRIMcnst!I49*100-100</f>
        <v>-8.1960920309227419</v>
      </c>
      <c r="J49" s="23">
        <f>+PIBTRIMcnst!J53/PIBTRIMcnst!J49*100-100</f>
        <v>6.1712595984262606</v>
      </c>
      <c r="K49" s="23">
        <f>+PIBTRIMcnst!K53/PIBTRIMcnst!K49*100-100</f>
        <v>1.7093538531182162</v>
      </c>
      <c r="L49" s="23">
        <f>+PIBTRIMcnst!L53/PIBTRIMcnst!L49*100-100</f>
        <v>11.270594232368978</v>
      </c>
      <c r="M49" s="23">
        <f>+PIBTRIMcnst!M53/PIBTRIMcnst!M49*100-100</f>
        <v>3.9560721807541341</v>
      </c>
      <c r="N49" s="23">
        <f>+PIBTRIMcnst!N53/PIBTRIMcnst!N49*100-100</f>
        <v>1.8370937323623764</v>
      </c>
      <c r="O49" s="23">
        <f>+PIBTRIMcnst!O53/PIBTRIMcnst!O49*100-100</f>
        <v>6.3720307868318571</v>
      </c>
      <c r="P49" s="23">
        <f>+PIBTRIMcnst!P53/PIBTRIMcnst!P49*100-100</f>
        <v>0.53425705024888259</v>
      </c>
      <c r="Q49" s="23">
        <f>+PIBTRIMcnst!Q53/PIBTRIMcnst!Q49*100-100</f>
        <v>3.9115725472160392</v>
      </c>
      <c r="R49" s="68">
        <f>+PIBTRIMcnst!R53/PIBTRIMcnst!R49*100-100</f>
        <v>12.667120212747008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2:42" ht="15.75" x14ac:dyDescent="0.25">
      <c r="B50" s="36" t="s">
        <v>56</v>
      </c>
      <c r="C50" s="23">
        <f>+PIBTRIMcnst!C54/PIBTRIMcnst!C50*100-100</f>
        <v>6.8919360723015615</v>
      </c>
      <c r="D50" s="23">
        <f>+PIBTRIMcnst!D54/PIBTRIMcnst!D50*100-100</f>
        <v>3.2345098700328236</v>
      </c>
      <c r="E50" s="23">
        <f>+PIBTRIMcnst!E54/PIBTRIMcnst!E50*100-100</f>
        <v>7.2527128013912545</v>
      </c>
      <c r="F50" s="23">
        <f>+PIBTRIMcnst!F54/PIBTRIMcnst!F50*100-100</f>
        <v>7.9420842995702401</v>
      </c>
      <c r="G50" s="23">
        <f>+PIBTRIMcnst!G54/PIBTRIMcnst!G50*100-100</f>
        <v>9.8248786754440118</v>
      </c>
      <c r="H50" s="23">
        <f>+PIBTRIMcnst!H54/PIBTRIMcnst!H50*100-100</f>
        <v>10.291931212744785</v>
      </c>
      <c r="I50" s="23">
        <f>+PIBTRIMcnst!I54/PIBTRIMcnst!I50*100-100</f>
        <v>10.039615159139515</v>
      </c>
      <c r="J50" s="23">
        <f>+PIBTRIMcnst!J54/PIBTRIMcnst!J50*100-100</f>
        <v>7.6872151121418142</v>
      </c>
      <c r="K50" s="23">
        <f>+PIBTRIMcnst!K54/PIBTRIMcnst!K50*100-100</f>
        <v>3.1772410062081917</v>
      </c>
      <c r="L50" s="23">
        <f>+PIBTRIMcnst!L54/PIBTRIMcnst!L50*100-100</f>
        <v>12.831071784840617</v>
      </c>
      <c r="M50" s="23">
        <f>+PIBTRIMcnst!M54/PIBTRIMcnst!M50*100-100</f>
        <v>8.641879140278391</v>
      </c>
      <c r="N50" s="23">
        <f>+PIBTRIMcnst!N54/PIBTRIMcnst!N50*100-100</f>
        <v>2.2990108740710724</v>
      </c>
      <c r="O50" s="23">
        <f>+PIBTRIMcnst!O54/PIBTRIMcnst!O50*100-100</f>
        <v>7.7606009358669183</v>
      </c>
      <c r="P50" s="23">
        <f>+PIBTRIMcnst!P54/PIBTRIMcnst!P50*100-100</f>
        <v>0.69080367487819672</v>
      </c>
      <c r="Q50" s="23">
        <f>+PIBTRIMcnst!Q54/PIBTRIMcnst!Q50*100-100</f>
        <v>4.0038842281344671</v>
      </c>
      <c r="R50" s="68">
        <f>+PIBTRIMcnst!R54/PIBTRIMcnst!R50*100-100</f>
        <v>11.029522619516015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2:42" ht="15.75" x14ac:dyDescent="0.25">
      <c r="B51" s="35" t="s">
        <v>5</v>
      </c>
      <c r="C51" s="23">
        <f>+PIBTRIMcnst!C55/PIBTRIMcnst!C51*100-100</f>
        <v>5.9905954809768502</v>
      </c>
      <c r="D51" s="23">
        <f>+PIBTRIMcnst!D55/PIBTRIMcnst!D51*100-100</f>
        <v>3.6596009073568894</v>
      </c>
      <c r="E51" s="23">
        <f>+PIBTRIMcnst!E55/PIBTRIMcnst!E51*100-100</f>
        <v>6.2240720361554907</v>
      </c>
      <c r="F51" s="23">
        <f>+PIBTRIMcnst!F55/PIBTRIMcnst!F51*100-100</f>
        <v>3.0567617020147395</v>
      </c>
      <c r="G51" s="23">
        <f>+PIBTRIMcnst!G55/PIBTRIMcnst!G51*100-100</f>
        <v>2.7189065484336794</v>
      </c>
      <c r="H51" s="23">
        <f>+PIBTRIMcnst!H55/PIBTRIMcnst!H51*100-100</f>
        <v>10.845690306870864</v>
      </c>
      <c r="I51" s="23">
        <f>+PIBTRIMcnst!I55/PIBTRIMcnst!I51*100-100</f>
        <v>3.2848753886262898</v>
      </c>
      <c r="J51" s="23">
        <f>+PIBTRIMcnst!J55/PIBTRIMcnst!J51*100-100</f>
        <v>5.3142427126880989</v>
      </c>
      <c r="K51" s="23">
        <f>+PIBTRIMcnst!K55/PIBTRIMcnst!K51*100-100</f>
        <v>2.0691811686792505</v>
      </c>
      <c r="L51" s="23">
        <f>+PIBTRIMcnst!L55/PIBTRIMcnst!L51*100-100</f>
        <v>12.494509800741071</v>
      </c>
      <c r="M51" s="23">
        <f>+PIBTRIMcnst!M55/PIBTRIMcnst!M51*100-100</f>
        <v>8.9574251752860334</v>
      </c>
      <c r="N51" s="23">
        <f>+PIBTRIMcnst!N55/PIBTRIMcnst!N51*100-100</f>
        <v>2.6471461626087773</v>
      </c>
      <c r="O51" s="23">
        <f>+PIBTRIMcnst!O55/PIBTRIMcnst!O51*100-100</f>
        <v>7.1135718638547445</v>
      </c>
      <c r="P51" s="23">
        <f>+PIBTRIMcnst!P55/PIBTRIMcnst!P51*100-100</f>
        <v>0.88576406735579383</v>
      </c>
      <c r="Q51" s="23">
        <f>+PIBTRIMcnst!Q55/PIBTRIMcnst!Q51*100-100</f>
        <v>3.8161639933164508</v>
      </c>
      <c r="R51" s="68">
        <f>+PIBTRIMcnst!R55/PIBTRIMcnst!R51*100-100</f>
        <v>11.382608537012516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2:42" ht="15.75" x14ac:dyDescent="0.25">
      <c r="B52" s="35" t="s">
        <v>6</v>
      </c>
      <c r="C52" s="23">
        <f>+PIBTRIMcnst!C56/PIBTRIMcnst!C52*100-100</f>
        <v>6.6670044146381002</v>
      </c>
      <c r="D52" s="23">
        <f>+PIBTRIMcnst!D56/PIBTRIMcnst!D52*100-100</f>
        <v>4.9847292592583443</v>
      </c>
      <c r="E52" s="23">
        <f>+PIBTRIMcnst!E56/PIBTRIMcnst!E52*100-100</f>
        <v>6.8356080588960708</v>
      </c>
      <c r="F52" s="23">
        <f>+PIBTRIMcnst!F56/PIBTRIMcnst!F52*100-100</f>
        <v>9.2783596581443675</v>
      </c>
      <c r="G52" s="23">
        <f>+PIBTRIMcnst!G56/PIBTRIMcnst!G52*100-100</f>
        <v>4.1165465190048991</v>
      </c>
      <c r="H52" s="23">
        <f>+PIBTRIMcnst!H56/PIBTRIMcnst!H52*100-100</f>
        <v>8.1706144591641134</v>
      </c>
      <c r="I52" s="23">
        <f>+PIBTRIMcnst!I56/PIBTRIMcnst!I52*100-100</f>
        <v>2.4222415348957185</v>
      </c>
      <c r="J52" s="23">
        <f>+PIBTRIMcnst!J56/PIBTRIMcnst!J52*100-100</f>
        <v>4.3625127677205882</v>
      </c>
      <c r="K52" s="23">
        <f>+PIBTRIMcnst!K56/PIBTRIMcnst!K52*100-100</f>
        <v>4.2109813948176367</v>
      </c>
      <c r="L52" s="23">
        <f>+PIBTRIMcnst!L56/PIBTRIMcnst!L52*100-100</f>
        <v>13.883400478890167</v>
      </c>
      <c r="M52" s="23">
        <f>+PIBTRIMcnst!M56/PIBTRIMcnst!M52*100-100</f>
        <v>10.154786241370005</v>
      </c>
      <c r="N52" s="23">
        <f>+PIBTRIMcnst!N56/PIBTRIMcnst!N52*100-100</f>
        <v>2.8839525357072944</v>
      </c>
      <c r="O52" s="23">
        <f>+PIBTRIMcnst!O56/PIBTRIMcnst!O52*100-100</f>
        <v>8.6207131330205016</v>
      </c>
      <c r="P52" s="23">
        <f>+PIBTRIMcnst!P56/PIBTRIMcnst!P52*100-100</f>
        <v>1.1202110142725985</v>
      </c>
      <c r="Q52" s="23">
        <f>+PIBTRIMcnst!Q56/PIBTRIMcnst!Q52*100-100</f>
        <v>3.3679004812465365</v>
      </c>
      <c r="R52" s="68">
        <f>+PIBTRIMcnst!R56/PIBTRIMcnst!R52*100-100</f>
        <v>11.091828361632921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2:42" ht="15.75" x14ac:dyDescent="0.25">
      <c r="B53" s="35" t="s">
        <v>7</v>
      </c>
      <c r="C53" s="23">
        <f>+PIBTRIMcnst!C57/PIBTRIMcnst!C53*100-100</f>
        <v>6.0808568112694417</v>
      </c>
      <c r="D53" s="23">
        <f>+PIBTRIMcnst!D57/PIBTRIMcnst!D53*100-100</f>
        <v>1.649480632392482</v>
      </c>
      <c r="E53" s="23">
        <f>+PIBTRIMcnst!E57/PIBTRIMcnst!E53*100-100</f>
        <v>6.5901365121872288</v>
      </c>
      <c r="F53" s="23">
        <f>+PIBTRIMcnst!F57/PIBTRIMcnst!F53*100-100</f>
        <v>9.5818491859144643</v>
      </c>
      <c r="G53" s="23">
        <f>+PIBTRIMcnst!G57/PIBTRIMcnst!G53*100-100</f>
        <v>1.0511343345532396</v>
      </c>
      <c r="H53" s="23">
        <f>+PIBTRIMcnst!H57/PIBTRIMcnst!H53*100-100</f>
        <v>4.5680127584105037</v>
      </c>
      <c r="I53" s="23">
        <f>+PIBTRIMcnst!I57/PIBTRIMcnst!I53*100-100</f>
        <v>3.5872557201471125</v>
      </c>
      <c r="J53" s="23">
        <f>+PIBTRIMcnst!J57/PIBTRIMcnst!J53*100-100</f>
        <v>6.0628231272867623</v>
      </c>
      <c r="K53" s="23">
        <f>+PIBTRIMcnst!K57/PIBTRIMcnst!K53*100-100</f>
        <v>3.9233501614104398</v>
      </c>
      <c r="L53" s="23">
        <f>+PIBTRIMcnst!L57/PIBTRIMcnst!L53*100-100</f>
        <v>15.570481775254279</v>
      </c>
      <c r="M53" s="23">
        <f>+PIBTRIMcnst!M57/PIBTRIMcnst!M53*100-100</f>
        <v>17.404890902336518</v>
      </c>
      <c r="N53" s="23">
        <f>+PIBTRIMcnst!N57/PIBTRIMcnst!N53*100-100</f>
        <v>3.0119420061661941</v>
      </c>
      <c r="O53" s="23">
        <f>+PIBTRIMcnst!O57/PIBTRIMcnst!O53*100-100</f>
        <v>9.4776199986195593</v>
      </c>
      <c r="P53" s="23">
        <f>+PIBTRIMcnst!P57/PIBTRIMcnst!P53*100-100</f>
        <v>1.3954048643870465</v>
      </c>
      <c r="Q53" s="23">
        <f>+PIBTRIMcnst!Q57/PIBTRIMcnst!Q53*100-100</f>
        <v>2.6627638548533525</v>
      </c>
      <c r="R53" s="68">
        <f>+PIBTRIMcnst!R57/PIBTRIMcnst!R53*100-100</f>
        <v>8.4043402785674743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2:42" ht="15.75" x14ac:dyDescent="0.25">
      <c r="B54" s="36" t="s">
        <v>53</v>
      </c>
      <c r="C54" s="23">
        <f>+PIBTRIMcnst!C58/PIBTRIMcnst!C54*100-100</f>
        <v>4.3578862547206683</v>
      </c>
      <c r="D54" s="23">
        <f>+PIBTRIMcnst!D58/PIBTRIMcnst!D54*100-100</f>
        <v>3.5146464671120441</v>
      </c>
      <c r="E54" s="23">
        <f>+PIBTRIMcnst!E58/PIBTRIMcnst!E54*100-100</f>
        <v>4.4379490316834591</v>
      </c>
      <c r="F54" s="23">
        <f>+PIBTRIMcnst!F58/PIBTRIMcnst!F54*100-100</f>
        <v>-2.0444512231556047</v>
      </c>
      <c r="G54" s="23">
        <f>+PIBTRIMcnst!G58/PIBTRIMcnst!G54*100-100</f>
        <v>-2.3514451031132637</v>
      </c>
      <c r="H54" s="23">
        <f>+PIBTRIMcnst!H58/PIBTRIMcnst!H54*100-100</f>
        <v>4.1928204389176926</v>
      </c>
      <c r="I54" s="23">
        <f>+PIBTRIMcnst!I58/PIBTRIMcnst!I54*100-100</f>
        <v>-1.4944646731534021</v>
      </c>
      <c r="J54" s="23">
        <f>+PIBTRIMcnst!J58/PIBTRIMcnst!J54*100-100</f>
        <v>3.1410736404304345</v>
      </c>
      <c r="K54" s="23">
        <f>+PIBTRIMcnst!K58/PIBTRIMcnst!K54*100-100</f>
        <v>5.0399556058398929</v>
      </c>
      <c r="L54" s="23">
        <f>+PIBTRIMcnst!L58/PIBTRIMcnst!L54*100-100</f>
        <v>14.974552452830125</v>
      </c>
      <c r="M54" s="23">
        <f>+PIBTRIMcnst!M58/PIBTRIMcnst!M54*100-100</f>
        <v>7.7267149975461393</v>
      </c>
      <c r="N54" s="23">
        <f>+PIBTRIMcnst!N58/PIBTRIMcnst!N54*100-100</f>
        <v>3.0336355590478092</v>
      </c>
      <c r="O54" s="23">
        <f>+PIBTRIMcnst!O58/PIBTRIMcnst!O54*100-100</f>
        <v>8.0466717427546257</v>
      </c>
      <c r="P54" s="23">
        <f>+PIBTRIMcnst!P58/PIBTRIMcnst!P54*100-100</f>
        <v>1.6640363027015326</v>
      </c>
      <c r="Q54" s="23">
        <f>+PIBTRIMcnst!Q58/PIBTRIMcnst!Q54*100-100</f>
        <v>1.5469524618491732</v>
      </c>
      <c r="R54" s="68">
        <f>+PIBTRIMcnst!R58/PIBTRIMcnst!R54*100-100</f>
        <v>6.8126569755079913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2:42" ht="15.75" x14ac:dyDescent="0.25">
      <c r="B55" s="35" t="s">
        <v>54</v>
      </c>
      <c r="C55" s="23">
        <f>+PIBTRIMcnst!C59/PIBTRIMcnst!C55*100-100</f>
        <v>4.9806454509765103</v>
      </c>
      <c r="D55" s="23">
        <f>+PIBTRIMcnst!D59/PIBTRIMcnst!D55*100-100</f>
        <v>0.13112317318812927</v>
      </c>
      <c r="E55" s="23">
        <f>+PIBTRIMcnst!E59/PIBTRIMcnst!E55*100-100</f>
        <v>5.4546555119396913</v>
      </c>
      <c r="F55" s="23">
        <f>+PIBTRIMcnst!F59/PIBTRIMcnst!F55*100-100</f>
        <v>7.0535648978493128</v>
      </c>
      <c r="G55" s="23">
        <f>+PIBTRIMcnst!G59/PIBTRIMcnst!G55*100-100</f>
        <v>9.6983541772699198</v>
      </c>
      <c r="H55" s="23">
        <f>+PIBTRIMcnst!H59/PIBTRIMcnst!H55*100-100</f>
        <v>4.1262675098764419</v>
      </c>
      <c r="I55" s="23">
        <f>+PIBTRIMcnst!I59/PIBTRIMcnst!I55*100-100</f>
        <v>7.8677253049046243</v>
      </c>
      <c r="J55" s="23">
        <f>+PIBTRIMcnst!J59/PIBTRIMcnst!J55*100-100</f>
        <v>4.8019908250087155</v>
      </c>
      <c r="K55" s="23">
        <f>+PIBTRIMcnst!K59/PIBTRIMcnst!K55*100-100</f>
        <v>3.56708682837872</v>
      </c>
      <c r="L55" s="23">
        <f>+PIBTRIMcnst!L59/PIBTRIMcnst!L55*100-100</f>
        <v>12.047675181880876</v>
      </c>
      <c r="M55" s="23">
        <f>+PIBTRIMcnst!M59/PIBTRIMcnst!M55*100-100</f>
        <v>14.999790494585838</v>
      </c>
      <c r="N55" s="23">
        <f>+PIBTRIMcnst!N59/PIBTRIMcnst!N55*100-100</f>
        <v>3.0124487340821275</v>
      </c>
      <c r="O55" s="23">
        <f>+PIBTRIMcnst!O59/PIBTRIMcnst!O55*100-100</f>
        <v>8.2899389371591639</v>
      </c>
      <c r="P55" s="23">
        <f>+PIBTRIMcnst!P59/PIBTRIMcnst!P55*100-100</f>
        <v>1.8998519954245978</v>
      </c>
      <c r="Q55" s="23">
        <f>+PIBTRIMcnst!Q59/PIBTRIMcnst!Q55*100-100</f>
        <v>1.0326861777936216</v>
      </c>
      <c r="R55" s="68">
        <f>+PIBTRIMcnst!R59/PIBTRIMcnst!R55*100-100</f>
        <v>14.262260088458632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2:42" ht="15.75" x14ac:dyDescent="0.25">
      <c r="B56" s="35" t="s">
        <v>55</v>
      </c>
      <c r="C56" s="23">
        <f>+PIBTRIMcnst!C60/PIBTRIMcnst!C56*100-100</f>
        <v>4.2897777744518777</v>
      </c>
      <c r="D56" s="23">
        <f>+PIBTRIMcnst!D60/PIBTRIMcnst!D56*100-100</f>
        <v>0.43952270393263859</v>
      </c>
      <c r="E56" s="23">
        <f>+PIBTRIMcnst!E60/PIBTRIMcnst!E56*100-100</f>
        <v>4.6689788270272601</v>
      </c>
      <c r="F56" s="23">
        <f>+PIBTRIMcnst!F60/PIBTRIMcnst!F56*100-100</f>
        <v>0.42659924344749811</v>
      </c>
      <c r="G56" s="23">
        <f>+PIBTRIMcnst!G60/PIBTRIMcnst!G56*100-100</f>
        <v>1.3248378445856872</v>
      </c>
      <c r="H56" s="23">
        <f>+PIBTRIMcnst!H60/PIBTRIMcnst!H56*100-100</f>
        <v>3.6693661332442247</v>
      </c>
      <c r="I56" s="23">
        <f>+PIBTRIMcnst!I60/PIBTRIMcnst!I56*100-100</f>
        <v>12.362786959453345</v>
      </c>
      <c r="J56" s="23">
        <f>+PIBTRIMcnst!J60/PIBTRIMcnst!J56*100-100</f>
        <v>5.022964698539397</v>
      </c>
      <c r="K56" s="23">
        <f>+PIBTRIMcnst!K60/PIBTRIMcnst!K56*100-100</f>
        <v>3.3685187699619092</v>
      </c>
      <c r="L56" s="23">
        <f>+PIBTRIMcnst!L60/PIBTRIMcnst!L56*100-100</f>
        <v>11.883681694265192</v>
      </c>
      <c r="M56" s="23">
        <f>+PIBTRIMcnst!M60/PIBTRIMcnst!M56*100-100</f>
        <v>12.017605215496971</v>
      </c>
      <c r="N56" s="23">
        <f>+PIBTRIMcnst!N60/PIBTRIMcnst!N56*100-100</f>
        <v>2.9491246124930797</v>
      </c>
      <c r="O56" s="23">
        <f>+PIBTRIMcnst!O60/PIBTRIMcnst!O56*100-100</f>
        <v>8.6092976930788296</v>
      </c>
      <c r="P56" s="23">
        <f>+PIBTRIMcnst!P60/PIBTRIMcnst!P56*100-100</f>
        <v>2.0844205262554993</v>
      </c>
      <c r="Q56" s="23">
        <f>+PIBTRIMcnst!Q60/PIBTRIMcnst!Q56*100-100</f>
        <v>1.0334303918112511</v>
      </c>
      <c r="R56" s="68">
        <f>+PIBTRIMcnst!R60/PIBTRIMcnst!R56*100-100</f>
        <v>15.023526180653974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2:42" ht="15.75" x14ac:dyDescent="0.25">
      <c r="B57" s="35" t="s">
        <v>52</v>
      </c>
      <c r="C57" s="23">
        <f>+PIBTRIMcnst!C61/PIBTRIMcnst!C57*100-100</f>
        <v>3.4570572618888349</v>
      </c>
      <c r="D57" s="23">
        <f>+PIBTRIMcnst!D61/PIBTRIMcnst!D57*100-100</f>
        <v>2.6173101255088511</v>
      </c>
      <c r="E57" s="23">
        <f>+PIBTRIMcnst!E61/PIBTRIMcnst!E57*100-100</f>
        <v>3.5490925602478853</v>
      </c>
      <c r="F57" s="23">
        <f>+PIBTRIMcnst!F61/PIBTRIMcnst!F57*100-100</f>
        <v>-1.9587421291605551</v>
      </c>
      <c r="G57" s="23">
        <f>+PIBTRIMcnst!G61/PIBTRIMcnst!G57*100-100</f>
        <v>18.443362489097609</v>
      </c>
      <c r="H57" s="23">
        <f>+PIBTRIMcnst!H61/PIBTRIMcnst!H57*100-100</f>
        <v>3.8286432056464861</v>
      </c>
      <c r="I57" s="23">
        <f>+PIBTRIMcnst!I61/PIBTRIMcnst!I57*100-100</f>
        <v>6.9002533540595437</v>
      </c>
      <c r="J57" s="23">
        <f>+PIBTRIMcnst!J61/PIBTRIMcnst!J57*100-100</f>
        <v>3.208610627336725</v>
      </c>
      <c r="K57" s="23">
        <f>+PIBTRIMcnst!K61/PIBTRIMcnst!K57*100-100</f>
        <v>3.6764582793169893</v>
      </c>
      <c r="L57" s="23">
        <f>+PIBTRIMcnst!L61/PIBTRIMcnst!L57*100-100</f>
        <v>9.4182234327330576</v>
      </c>
      <c r="M57" s="23">
        <f>+PIBTRIMcnst!M61/PIBTRIMcnst!M57*100-100</f>
        <v>4.379427867185143</v>
      </c>
      <c r="N57" s="23">
        <f>+PIBTRIMcnst!N61/PIBTRIMcnst!N57*100-100</f>
        <v>2.8442918548730063</v>
      </c>
      <c r="O57" s="23">
        <f>+PIBTRIMcnst!O61/PIBTRIMcnst!O57*100-100</f>
        <v>6.587981442666262</v>
      </c>
      <c r="P57" s="23">
        <f>+PIBTRIMcnst!P61/PIBTRIMcnst!P57*100-100</f>
        <v>2.2205634518599027</v>
      </c>
      <c r="Q57" s="23">
        <f>+PIBTRIMcnst!Q61/PIBTRIMcnst!Q57*100-100</f>
        <v>1.5411859685773805</v>
      </c>
      <c r="R57" s="68">
        <f>+PIBTRIMcnst!R61/PIBTRIMcnst!R57*100-100</f>
        <v>14.352552702038281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2:42" ht="15.75" x14ac:dyDescent="0.25">
      <c r="B58" s="36" t="s">
        <v>66</v>
      </c>
      <c r="C58" s="23">
        <f>+PIBTRIMcnst!C62/PIBTRIMcnst!C58*100-100</f>
        <v>2.8691017553765761</v>
      </c>
      <c r="D58" s="23">
        <f>+PIBTRIMcnst!D62/PIBTRIMcnst!D58*100-100</f>
        <v>0.68297890068950551</v>
      </c>
      <c r="E58" s="23">
        <f>+PIBTRIMcnst!E62/PIBTRIMcnst!E58*100-100</f>
        <v>3.0748317394941012</v>
      </c>
      <c r="F58" s="23">
        <f>+PIBTRIMcnst!F62/PIBTRIMcnst!F58*100-100</f>
        <v>3.2305899926606969</v>
      </c>
      <c r="G58" s="23">
        <f>+PIBTRIMcnst!G62/PIBTRIMcnst!G58*100-100</f>
        <v>-7.8973708329111076</v>
      </c>
      <c r="H58" s="23">
        <f>+PIBTRIMcnst!H62/PIBTRIMcnst!H58*100-100</f>
        <v>5.6778429158626409E-2</v>
      </c>
      <c r="I58" s="23">
        <f>+PIBTRIMcnst!I62/PIBTRIMcnst!I58*100-100</f>
        <v>0.71859498071083294</v>
      </c>
      <c r="J58" s="23">
        <f>+PIBTRIMcnst!J62/PIBTRIMcnst!J58*100-100</f>
        <v>5.1037569688805178</v>
      </c>
      <c r="K58" s="23">
        <f>+PIBTRIMcnst!K62/PIBTRIMcnst!K58*100-100</f>
        <v>2.3651249789590452</v>
      </c>
      <c r="L58" s="23">
        <f>+PIBTRIMcnst!L62/PIBTRIMcnst!L58*100-100</f>
        <v>9.725526168672971</v>
      </c>
      <c r="M58" s="23">
        <f>+PIBTRIMcnst!M62/PIBTRIMcnst!M58*100-100</f>
        <v>7.7921635893912509</v>
      </c>
      <c r="N58" s="23">
        <f>+PIBTRIMcnst!N62/PIBTRIMcnst!N58*100-100</f>
        <v>2.698131321629063</v>
      </c>
      <c r="O58" s="23">
        <f>+PIBTRIMcnst!O62/PIBTRIMcnst!O58*100-100</f>
        <v>6.8992479942933613</v>
      </c>
      <c r="P58" s="23">
        <f>+PIBTRIMcnst!P62/PIBTRIMcnst!P58*100-100</f>
        <v>2.3600730311338793</v>
      </c>
      <c r="Q58" s="23">
        <f>+PIBTRIMcnst!Q62/PIBTRIMcnst!Q58*100-100</f>
        <v>2.9668062994002895</v>
      </c>
      <c r="R58" s="68">
        <f>+PIBTRIMcnst!R62/PIBTRIMcnst!R58*100-100</f>
        <v>15.684388556027784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2:42" ht="15.75" x14ac:dyDescent="0.25">
      <c r="B59" s="35" t="s">
        <v>5</v>
      </c>
      <c r="C59" s="23">
        <f>+PIBTRIMcnst!C63/PIBTRIMcnst!C59*100-100</f>
        <v>5.6851488236542025</v>
      </c>
      <c r="D59" s="23">
        <f>+PIBTRIMcnst!D63/PIBTRIMcnst!D59*100-100</f>
        <v>3.7771211496896484</v>
      </c>
      <c r="E59" s="23">
        <f>+PIBTRIMcnst!E63/PIBTRIMcnst!E59*100-100</f>
        <v>5.8622317135429824</v>
      </c>
      <c r="F59" s="23">
        <f>+PIBTRIMcnst!F63/PIBTRIMcnst!F59*100-100</f>
        <v>3.3818164680551774</v>
      </c>
      <c r="G59" s="23">
        <f>+PIBTRIMcnst!G63/PIBTRIMcnst!G59*100-100</f>
        <v>-7.5579450355489399</v>
      </c>
      <c r="H59" s="23">
        <f>+PIBTRIMcnst!H63/PIBTRIMcnst!H59*100-100</f>
        <v>9.1134124763119502</v>
      </c>
      <c r="I59" s="23">
        <f>+PIBTRIMcnst!I63/PIBTRIMcnst!I59*100-100</f>
        <v>-4.3755801045762155</v>
      </c>
      <c r="J59" s="23">
        <f>+PIBTRIMcnst!J63/PIBTRIMcnst!J59*100-100</f>
        <v>6.0553775692554979</v>
      </c>
      <c r="K59" s="23">
        <f>+PIBTRIMcnst!K63/PIBTRIMcnst!K59*100-100</f>
        <v>4.3781710066598691</v>
      </c>
      <c r="L59" s="23">
        <f>+PIBTRIMcnst!L63/PIBTRIMcnst!L59*100-100</f>
        <v>10.573978436438125</v>
      </c>
      <c r="M59" s="23">
        <f>+PIBTRIMcnst!M63/PIBTRIMcnst!M59*100-100</f>
        <v>5.0752774693008149</v>
      </c>
      <c r="N59" s="23">
        <f>+PIBTRIMcnst!N63/PIBTRIMcnst!N59*100-100</f>
        <v>2.7036168730518</v>
      </c>
      <c r="O59" s="23">
        <f>+PIBTRIMcnst!O63/PIBTRIMcnst!O59*100-100</f>
        <v>7.9355016282172528</v>
      </c>
      <c r="P59" s="23">
        <f>+PIBTRIMcnst!P63/PIBTRIMcnst!P59*100-100</f>
        <v>2.2865588538036405</v>
      </c>
      <c r="Q59" s="23">
        <f>+PIBTRIMcnst!Q63/PIBTRIMcnst!Q59*100-100</f>
        <v>3.8335238167640568</v>
      </c>
      <c r="R59" s="68">
        <f>+PIBTRIMcnst!R63/PIBTRIMcnst!R59*100-100</f>
        <v>8.475071810670201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2:42" ht="15.75" x14ac:dyDescent="0.25">
      <c r="B60" s="35" t="s">
        <v>6</v>
      </c>
      <c r="C60" s="23">
        <f>+PIBTRIMcnst!C64/PIBTRIMcnst!C60*100-100</f>
        <v>9.2201840102054859</v>
      </c>
      <c r="D60" s="23">
        <f>+PIBTRIMcnst!D64/PIBTRIMcnst!D60*100-100</f>
        <v>3.7179344567260415</v>
      </c>
      <c r="E60" s="23">
        <f>+PIBTRIMcnst!E64/PIBTRIMcnst!E60*100-100</f>
        <v>9.7401883518382988</v>
      </c>
      <c r="F60" s="23">
        <f>+PIBTRIMcnst!F64/PIBTRIMcnst!F60*100-100</f>
        <v>6.4664684030035318</v>
      </c>
      <c r="G60" s="23">
        <f>+PIBTRIMcnst!G64/PIBTRIMcnst!G60*100-100</f>
        <v>9.6492074407594544</v>
      </c>
      <c r="H60" s="23">
        <f>+PIBTRIMcnst!H64/PIBTRIMcnst!H60*100-100</f>
        <v>23.475267903681996</v>
      </c>
      <c r="I60" s="23">
        <f>+PIBTRIMcnst!I64/PIBTRIMcnst!I60*100-100</f>
        <v>-5.3423315762017864E-3</v>
      </c>
      <c r="J60" s="23">
        <f>+PIBTRIMcnst!J64/PIBTRIMcnst!J60*100-100</f>
        <v>6.2959279116346636</v>
      </c>
      <c r="K60" s="23">
        <f>+PIBTRIMcnst!K64/PIBTRIMcnst!K60*100-100</f>
        <v>4.131098060659582</v>
      </c>
      <c r="L60" s="23">
        <f>+PIBTRIMcnst!L64/PIBTRIMcnst!L60*100-100</f>
        <v>9.2886819393431068</v>
      </c>
      <c r="M60" s="23">
        <f>+PIBTRIMcnst!M64/PIBTRIMcnst!M60*100-100</f>
        <v>5.819077618427329</v>
      </c>
      <c r="N60" s="23">
        <f>+PIBTRIMcnst!N64/PIBTRIMcnst!N60*100-100</f>
        <v>2.8576565469769406</v>
      </c>
      <c r="O60" s="23">
        <f>+PIBTRIMcnst!O64/PIBTRIMcnst!O60*100-100</f>
        <v>7.8110998470799444</v>
      </c>
      <c r="P60" s="23">
        <f>+PIBTRIMcnst!P64/PIBTRIMcnst!P60*100-100</f>
        <v>2.0240025853009485</v>
      </c>
      <c r="Q60" s="23">
        <f>+PIBTRIMcnst!Q64/PIBTRIMcnst!Q60*100-100</f>
        <v>3.8889322286733687</v>
      </c>
      <c r="R60" s="68">
        <f>+PIBTRIMcnst!R64/PIBTRIMcnst!R60*100-100</f>
        <v>8.5036864702577475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2:42" ht="15.75" x14ac:dyDescent="0.25">
      <c r="B61" s="35" t="s">
        <v>7</v>
      </c>
      <c r="C61" s="23">
        <f>+PIBTRIMcnst!C65/PIBTRIMcnst!C61*100-100</f>
        <v>5.8367386474434255</v>
      </c>
      <c r="D61" s="23">
        <f>+PIBTRIMcnst!D65/PIBTRIMcnst!D61*100-100</f>
        <v>0.97913847493688877</v>
      </c>
      <c r="E61" s="23">
        <f>+PIBTRIMcnst!E65/PIBTRIMcnst!E61*100-100</f>
        <v>6.3643352465378342</v>
      </c>
      <c r="F61" s="23">
        <f>+PIBTRIMcnst!F65/PIBTRIMcnst!F61*100-100</f>
        <v>4.5671380965308401</v>
      </c>
      <c r="G61" s="23">
        <f>+PIBTRIMcnst!G65/PIBTRIMcnst!G61*100-100</f>
        <v>26.056178155123604</v>
      </c>
      <c r="H61" s="23">
        <f>+PIBTRIMcnst!H65/PIBTRIMcnst!H61*100-100</f>
        <v>10.253653283468807</v>
      </c>
      <c r="I61" s="23">
        <f>+PIBTRIMcnst!I65/PIBTRIMcnst!I61*100-100</f>
        <v>2.3487901202326782</v>
      </c>
      <c r="J61" s="23">
        <f>+PIBTRIMcnst!J65/PIBTRIMcnst!J61*100-100</f>
        <v>6.0285083552132193</v>
      </c>
      <c r="K61" s="23">
        <f>+PIBTRIMcnst!K65/PIBTRIMcnst!K61*100-100</f>
        <v>5.0257551050955129</v>
      </c>
      <c r="L61" s="23">
        <f>+PIBTRIMcnst!L65/PIBTRIMcnst!L61*100-100</f>
        <v>8.9466309187755826</v>
      </c>
      <c r="M61" s="23">
        <f>+PIBTRIMcnst!M65/PIBTRIMcnst!M61*100-100</f>
        <v>8.9541796380794949</v>
      </c>
      <c r="N61" s="23">
        <f>+PIBTRIMcnst!N65/PIBTRIMcnst!N61*100-100</f>
        <v>3.1583107763630807</v>
      </c>
      <c r="O61" s="23">
        <f>+PIBTRIMcnst!O65/PIBTRIMcnst!O61*100-100</f>
        <v>4.9086782203887651</v>
      </c>
      <c r="P61" s="23">
        <f>+PIBTRIMcnst!P65/PIBTRIMcnst!P61*100-100</f>
        <v>1.5737172311001331</v>
      </c>
      <c r="Q61" s="23">
        <f>+PIBTRIMcnst!Q65/PIBTRIMcnst!Q61*100-100</f>
        <v>3.7713599013947885</v>
      </c>
      <c r="R61" s="68">
        <f>+PIBTRIMcnst!R65/PIBTRIMcnst!R61*100-100</f>
        <v>11.810581468846308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2:42" ht="15.75" x14ac:dyDescent="0.25">
      <c r="B62" s="35" t="s">
        <v>67</v>
      </c>
      <c r="C62" s="23">
        <f>+PIBTRIMcnst!C66/PIBTRIMcnst!C62*100-100</f>
        <v>9.5449984657397096</v>
      </c>
      <c r="D62" s="23">
        <f>+PIBTRIMcnst!D66/PIBTRIMcnst!D62*100-100</f>
        <v>4.1810958296865977</v>
      </c>
      <c r="E62" s="23">
        <f>+PIBTRIMcnst!E66/PIBTRIMcnst!E62*100-100</f>
        <v>10.038067054071547</v>
      </c>
      <c r="F62" s="23">
        <f>+PIBTRIMcnst!F66/PIBTRIMcnst!F62*100-100</f>
        <v>11.31848129065493</v>
      </c>
      <c r="G62" s="23">
        <f>+PIBTRIMcnst!G66/PIBTRIMcnst!G62*100-100</f>
        <v>40.537902708560324</v>
      </c>
      <c r="H62" s="23">
        <f>+PIBTRIMcnst!H66/PIBTRIMcnst!H62*100-100</f>
        <v>17.404233213143613</v>
      </c>
      <c r="I62" s="23">
        <f>+PIBTRIMcnst!I66/PIBTRIMcnst!I62*100-100</f>
        <v>11.890801243792254</v>
      </c>
      <c r="J62" s="23">
        <f>+PIBTRIMcnst!J66/PIBTRIMcnst!J62*100-100</f>
        <v>6.8713025782496402</v>
      </c>
      <c r="K62" s="23">
        <f>+PIBTRIMcnst!K66/PIBTRIMcnst!K62*100-100</f>
        <v>5.2571818865636288</v>
      </c>
      <c r="L62" s="23">
        <f>+PIBTRIMcnst!L66/PIBTRIMcnst!L62*100-100</f>
        <v>10.358914784801087</v>
      </c>
      <c r="M62" s="23">
        <f>+PIBTRIMcnst!M66/PIBTRIMcnst!M62*100-100</f>
        <v>9.6787873104980235</v>
      </c>
      <c r="N62" s="23">
        <f>+PIBTRIMcnst!N66/PIBTRIMcnst!N62*100-100</f>
        <v>3.8892819915850652</v>
      </c>
      <c r="O62" s="23">
        <f>+PIBTRIMcnst!O66/PIBTRIMcnst!O62*100-100</f>
        <v>16.707026667132013</v>
      </c>
      <c r="P62" s="23">
        <f>+PIBTRIMcnst!P66/PIBTRIMcnst!P62*100-100</f>
        <v>0.91628703414296808</v>
      </c>
      <c r="Q62" s="23">
        <f>+PIBTRIMcnst!Q66/PIBTRIMcnst!Q62*100-100</f>
        <v>3.1952184221501341</v>
      </c>
      <c r="R62" s="68">
        <f>+PIBTRIMcnst!R66/PIBTRIMcnst!R62*100-100</f>
        <v>10.227915472491958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2:42" ht="15.75" x14ac:dyDescent="0.25">
      <c r="B63" s="35" t="s">
        <v>5</v>
      </c>
      <c r="C63" s="23">
        <f>+PIBTRIMcnst!C67/PIBTRIMcnst!C63*100-100</f>
        <v>9.5576602758119975</v>
      </c>
      <c r="D63" s="23">
        <f>+PIBTRIMcnst!D67/PIBTRIMcnst!D63*100-100</f>
        <v>5.0634679763446258</v>
      </c>
      <c r="E63" s="23">
        <f>+PIBTRIMcnst!E67/PIBTRIMcnst!E63*100-100</f>
        <v>9.966548079213851</v>
      </c>
      <c r="F63" s="23">
        <f>+PIBTRIMcnst!F67/PIBTRIMcnst!F63*100-100</f>
        <v>11.411361011860578</v>
      </c>
      <c r="G63" s="23">
        <f>+PIBTRIMcnst!G67/PIBTRIMcnst!G63*100-100</f>
        <v>59.747944154870339</v>
      </c>
      <c r="H63" s="23">
        <f>+PIBTRIMcnst!H67/PIBTRIMcnst!H63*100-100</f>
        <v>15.734669342547676</v>
      </c>
      <c r="I63" s="23">
        <f>+PIBTRIMcnst!I67/PIBTRIMcnst!I63*100-100</f>
        <v>20.353202428312315</v>
      </c>
      <c r="J63" s="23">
        <f>+PIBTRIMcnst!J67/PIBTRIMcnst!J63*100-100</f>
        <v>5.7019503113016583</v>
      </c>
      <c r="K63" s="23">
        <f>+PIBTRIMcnst!K67/PIBTRIMcnst!K63*100-100</f>
        <v>4.7722235371261235</v>
      </c>
      <c r="L63" s="23">
        <f>+PIBTRIMcnst!L67/PIBTRIMcnst!L63*100-100</f>
        <v>9.3867306612536794</v>
      </c>
      <c r="M63" s="23">
        <f>+PIBTRIMcnst!M67/PIBTRIMcnst!M63*100-100</f>
        <v>11.061508930534302</v>
      </c>
      <c r="N63" s="23">
        <f>+PIBTRIMcnst!N67/PIBTRIMcnst!N63*100-100</f>
        <v>4.3595112488896035</v>
      </c>
      <c r="O63" s="23">
        <f>+PIBTRIMcnst!O67/PIBTRIMcnst!O63*100-100</f>
        <v>18.990153935992481</v>
      </c>
      <c r="P63" s="23">
        <f>+PIBTRIMcnst!P67/PIBTRIMcnst!P63*100-100</f>
        <v>0.54737426270430944</v>
      </c>
      <c r="Q63" s="23">
        <f>+PIBTRIMcnst!Q67/PIBTRIMcnst!Q63*100-100</f>
        <v>2.5261602081389896</v>
      </c>
      <c r="R63" s="68">
        <f>+PIBTRIMcnst!R67/PIBTRIMcnst!R63*100-100</f>
        <v>10.6414362642264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2:42" s="27" customFormat="1" ht="15.75" x14ac:dyDescent="0.25">
      <c r="B64" s="35" t="s">
        <v>6</v>
      </c>
      <c r="C64" s="23">
        <f>+PIBTRIMcnst!C68/PIBTRIMcnst!C64*100-100</f>
        <v>7.9656178863861271</v>
      </c>
      <c r="D64" s="23">
        <f>+PIBTRIMcnst!D68/PIBTRIMcnst!D64*100-100</f>
        <v>8.1229562309557366</v>
      </c>
      <c r="E64" s="23">
        <f>+PIBTRIMcnst!E68/PIBTRIMcnst!E64*100-100</f>
        <v>7.9515642271055071</v>
      </c>
      <c r="F64" s="23">
        <f>+PIBTRIMcnst!F68/PIBTRIMcnst!F64*100-100</f>
        <v>14.735740231210144</v>
      </c>
      <c r="G64" s="23">
        <f>+PIBTRIMcnst!G68/PIBTRIMcnst!G64*100-100</f>
        <v>16.18450827460893</v>
      </c>
      <c r="H64" s="23">
        <f>+PIBTRIMcnst!H68/PIBTRIMcnst!H64*100-100</f>
        <v>5.728598229231622</v>
      </c>
      <c r="I64" s="23">
        <f>+PIBTRIMcnst!I68/PIBTRIMcnst!I64*100-100</f>
        <v>20.334290997560586</v>
      </c>
      <c r="J64" s="23">
        <f>+PIBTRIMcnst!J68/PIBTRIMcnst!J64*100-100</f>
        <v>6.2037020656791242</v>
      </c>
      <c r="K64" s="23">
        <f>+PIBTRIMcnst!K68/PIBTRIMcnst!K64*100-100</f>
        <v>4.9778947632871109</v>
      </c>
      <c r="L64" s="23">
        <f>+PIBTRIMcnst!L68/PIBTRIMcnst!L64*100-100</f>
        <v>10.695864150478698</v>
      </c>
      <c r="M64" s="23">
        <f>+PIBTRIMcnst!M68/PIBTRIMcnst!M64*100-100</f>
        <v>11.40399731238378</v>
      </c>
      <c r="N64" s="23">
        <f>+PIBTRIMcnst!N68/PIBTRIMcnst!N64*100-100</f>
        <v>4.6925831406411618</v>
      </c>
      <c r="O64" s="23">
        <f>+PIBTRIMcnst!O68/PIBTRIMcnst!O64*100-100</f>
        <v>20.386956945407334</v>
      </c>
      <c r="P64" s="23">
        <f>+PIBTRIMcnst!P68/PIBTRIMcnst!P64*100-100</f>
        <v>0.45032668708482504</v>
      </c>
      <c r="Q64" s="23">
        <f>+PIBTRIMcnst!Q68/PIBTRIMcnst!Q64*100-100</f>
        <v>2.5104353369413985</v>
      </c>
      <c r="R64" s="68">
        <f>+PIBTRIMcnst!R68/PIBTRIMcnst!R64*100-100</f>
        <v>10.764211052603727</v>
      </c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</row>
    <row r="65" spans="2:42" ht="15.75" x14ac:dyDescent="0.25">
      <c r="B65" s="35" t="s">
        <v>7</v>
      </c>
      <c r="C65" s="23">
        <f>+PIBTRIMcnst!C69/PIBTRIMcnst!C65*100-100</f>
        <v>8.1145519885637185</v>
      </c>
      <c r="D65" s="23">
        <f>+PIBTRIMcnst!D69/PIBTRIMcnst!D65*100-100</f>
        <v>8.8582905030217773</v>
      </c>
      <c r="E65" s="23">
        <f>+PIBTRIMcnst!E69/PIBTRIMcnst!E65*100-100</f>
        <v>8.0378624499399081</v>
      </c>
      <c r="F65" s="23">
        <f>+PIBTRIMcnst!F69/PIBTRIMcnst!F65*100-100</f>
        <v>13.818157124324173</v>
      </c>
      <c r="G65" s="23">
        <f>+PIBTRIMcnst!G69/PIBTRIMcnst!G65*100-100</f>
        <v>7.7385442137919256</v>
      </c>
      <c r="H65" s="23">
        <f>+PIBTRIMcnst!H69/PIBTRIMcnst!H65*100-100</f>
        <v>5.7126268833218745</v>
      </c>
      <c r="I65" s="23">
        <f>+PIBTRIMcnst!I69/PIBTRIMcnst!I65*100-100</f>
        <v>20.030881356628825</v>
      </c>
      <c r="J65" s="23">
        <f>+PIBTRIMcnst!J69/PIBTRIMcnst!J65*100-100</f>
        <v>5.5037319165220424</v>
      </c>
      <c r="K65" s="23">
        <f>+PIBTRIMcnst!K69/PIBTRIMcnst!K65*100-100</f>
        <v>4.4206252576579175</v>
      </c>
      <c r="L65" s="23">
        <f>+PIBTRIMcnst!L69/PIBTRIMcnst!L65*100-100</f>
        <v>11.637667199152645</v>
      </c>
      <c r="M65" s="23">
        <f>+PIBTRIMcnst!M69/PIBTRIMcnst!M65*100-100</f>
        <v>11.003806657863564</v>
      </c>
      <c r="N65" s="23">
        <f>+PIBTRIMcnst!N69/PIBTRIMcnst!N65*100-100</f>
        <v>4.891247664153056</v>
      </c>
      <c r="O65" s="23">
        <f>+PIBTRIMcnst!O69/PIBTRIMcnst!O65*100-100</f>
        <v>24.125009186213319</v>
      </c>
      <c r="P65" s="23">
        <f>+PIBTRIMcnst!P69/PIBTRIMcnst!P65*100-100</f>
        <v>0.6198992739433038</v>
      </c>
      <c r="Q65" s="23">
        <f>+PIBTRIMcnst!Q69/PIBTRIMcnst!Q65*100-100</f>
        <v>2.4940291497773046</v>
      </c>
      <c r="R65" s="68">
        <f>+PIBTRIMcnst!R69/PIBTRIMcnst!R65*100-100</f>
        <v>10.068851348662292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2:42" ht="15.75" x14ac:dyDescent="0.25">
      <c r="B66" s="35" t="s">
        <v>80</v>
      </c>
      <c r="C66" s="23">
        <f>+PIBTRIMcnst!C70/PIBTRIMcnst!C66*100-100</f>
        <v>7.721247830443545</v>
      </c>
      <c r="D66" s="23">
        <f>+PIBTRIMcnst!D70/PIBTRIMcnst!D66*100-100</f>
        <v>13.913668564369218</v>
      </c>
      <c r="E66" s="23">
        <f>+PIBTRIMcnst!E70/PIBTRIMcnst!E66*100-100</f>
        <v>7.1823171916323361</v>
      </c>
      <c r="F66" s="23">
        <f>+PIBTRIMcnst!F70/PIBTRIMcnst!F66*100-100</f>
        <v>7.3180887392558134</v>
      </c>
      <c r="G66" s="23">
        <f>+PIBTRIMcnst!G70/PIBTRIMcnst!G66*100-100</f>
        <v>1.8879272579225983</v>
      </c>
      <c r="H66" s="23">
        <f>+PIBTRIMcnst!H70/PIBTRIMcnst!H66*100-100</f>
        <v>5.6238710436022643</v>
      </c>
      <c r="I66" s="23">
        <f>+PIBTRIMcnst!I70/PIBTRIMcnst!I66*100-100</f>
        <v>21.275072805972783</v>
      </c>
      <c r="J66" s="23">
        <f>+PIBTRIMcnst!J70/PIBTRIMcnst!J66*100-100</f>
        <v>5.312136308001584</v>
      </c>
      <c r="K66" s="23">
        <f>+PIBTRIMcnst!K70/PIBTRIMcnst!K66*100-100</f>
        <v>7.1020631416256066</v>
      </c>
      <c r="L66" s="23">
        <f>+PIBTRIMcnst!L70/PIBTRIMcnst!L66*100-100</f>
        <v>7.8199687750684319</v>
      </c>
      <c r="M66" s="23">
        <f>+PIBTRIMcnst!M70/PIBTRIMcnst!M66*100-100</f>
        <v>13.173227971749398</v>
      </c>
      <c r="N66" s="23">
        <f>+PIBTRIMcnst!N70/PIBTRIMcnst!N66*100-100</f>
        <v>4.5715398902045337</v>
      </c>
      <c r="O66" s="23">
        <f>+PIBTRIMcnst!O70/PIBTRIMcnst!O66*100-100</f>
        <v>14.023150986343808</v>
      </c>
      <c r="P66" s="23">
        <f>+PIBTRIMcnst!P70/PIBTRIMcnst!P66*100-100</f>
        <v>1.0747703795903902</v>
      </c>
      <c r="Q66" s="23">
        <f>+PIBTRIMcnst!Q70/PIBTRIMcnst!Q66*100-100</f>
        <v>3.6900779970891193</v>
      </c>
      <c r="R66" s="68">
        <f>+PIBTRIMcnst!R70/PIBTRIMcnst!R66*100-100</f>
        <v>12.45598190943673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2:42" ht="15.75" x14ac:dyDescent="0.25">
      <c r="B67" s="35" t="s">
        <v>5</v>
      </c>
      <c r="C67" s="23">
        <f>+PIBTRIMcnst!C71/PIBTRIMcnst!C67*100-100</f>
        <v>8.8150924558774335</v>
      </c>
      <c r="D67" s="23">
        <f>+PIBTRIMcnst!D71/PIBTRIMcnst!D67*100-100</f>
        <v>14.187077980069418</v>
      </c>
      <c r="E67" s="23">
        <f>+PIBTRIMcnst!E71/PIBTRIMcnst!E67*100-100</f>
        <v>8.3481337482524935</v>
      </c>
      <c r="F67" s="23">
        <f>+PIBTRIMcnst!F71/PIBTRIMcnst!F67*100-100</f>
        <v>8.8314134239414699</v>
      </c>
      <c r="G67" s="23">
        <f>+PIBTRIMcnst!G71/PIBTRIMcnst!G67*100-100</f>
        <v>-1.6302902434627242</v>
      </c>
      <c r="H67" s="23">
        <f>+PIBTRIMcnst!H71/PIBTRIMcnst!H67*100-100</f>
        <v>7.8431293579859016</v>
      </c>
      <c r="I67" s="23">
        <f>+PIBTRIMcnst!I71/PIBTRIMcnst!I67*100-100</f>
        <v>29.022303666430531</v>
      </c>
      <c r="J67" s="23">
        <f>+PIBTRIMcnst!J71/PIBTRIMcnst!J67*100-100</f>
        <v>1.6723199146372707</v>
      </c>
      <c r="K67" s="23">
        <f>+PIBTRIMcnst!K71/PIBTRIMcnst!K67*100-100</f>
        <v>6.2072259497898159</v>
      </c>
      <c r="L67" s="23">
        <f>+PIBTRIMcnst!L71/PIBTRIMcnst!L67*100-100</f>
        <v>10.879499712289189</v>
      </c>
      <c r="M67" s="23">
        <f>+PIBTRIMcnst!M71/PIBTRIMcnst!M67*100-100</f>
        <v>11.715838518405164</v>
      </c>
      <c r="N67" s="23">
        <f>+PIBTRIMcnst!N71/PIBTRIMcnst!N67*100-100</f>
        <v>4.5357796181854155</v>
      </c>
      <c r="O67" s="23">
        <f>+PIBTRIMcnst!O71/PIBTRIMcnst!O67*100-100</f>
        <v>11.95208478515255</v>
      </c>
      <c r="P67" s="23">
        <f>+PIBTRIMcnst!P71/PIBTRIMcnst!P67*100-100</f>
        <v>1.4625188823226267</v>
      </c>
      <c r="Q67" s="23">
        <f>+PIBTRIMcnst!Q71/PIBTRIMcnst!Q67*100-100</f>
        <v>3.5828586606446464</v>
      </c>
      <c r="R67" s="68">
        <f>+PIBTRIMcnst!R71/PIBTRIMcnst!R67*100-100</f>
        <v>9.6610775466596408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2:42" ht="15.75" x14ac:dyDescent="0.25">
      <c r="B68" s="35" t="s">
        <v>6</v>
      </c>
      <c r="C68" s="23">
        <f>+PIBTRIMcnst!C72/PIBTRIMcnst!C68*100-100</f>
        <v>7.6320068501343457</v>
      </c>
      <c r="D68" s="23">
        <f>+PIBTRIMcnst!D72/PIBTRIMcnst!D68*100-100</f>
        <v>16.000576619518171</v>
      </c>
      <c r="E68" s="23">
        <f>+PIBTRIMcnst!E72/PIBTRIMcnst!E68*100-100</f>
        <v>6.88332887563638</v>
      </c>
      <c r="F68" s="23">
        <f>+PIBTRIMcnst!F72/PIBTRIMcnst!F68*100-100</f>
        <v>2.6723021346330285</v>
      </c>
      <c r="G68" s="23">
        <f>+PIBTRIMcnst!G72/PIBTRIMcnst!G68*100-100</f>
        <v>9.0034153217973198</v>
      </c>
      <c r="H68" s="23">
        <f>+PIBTRIMcnst!H72/PIBTRIMcnst!H68*100-100</f>
        <v>5.6336192518519539</v>
      </c>
      <c r="I68" s="23">
        <f>+PIBTRIMcnst!I72/PIBTRIMcnst!I68*100-100</f>
        <v>19.120609241238554</v>
      </c>
      <c r="J68" s="23">
        <f>+PIBTRIMcnst!J72/PIBTRIMcnst!J68*100-100</f>
        <v>1.8450887708825121</v>
      </c>
      <c r="K68" s="23">
        <f>+PIBTRIMcnst!K72/PIBTRIMcnst!K68*100-100</f>
        <v>6.6031085908403213</v>
      </c>
      <c r="L68" s="23">
        <f>+PIBTRIMcnst!L72/PIBTRIMcnst!L68*100-100</f>
        <v>11.562498673485706</v>
      </c>
      <c r="M68" s="23">
        <f>+PIBTRIMcnst!M72/PIBTRIMcnst!M68*100-100</f>
        <v>10.596341874262677</v>
      </c>
      <c r="N68" s="23">
        <f>+PIBTRIMcnst!N72/PIBTRIMcnst!N68*100-100</f>
        <v>4.6146742031521342</v>
      </c>
      <c r="O68" s="23">
        <f>+PIBTRIMcnst!O72/PIBTRIMcnst!O68*100-100</f>
        <v>10.379040852026051</v>
      </c>
      <c r="P68" s="23">
        <f>+PIBTRIMcnst!P72/PIBTRIMcnst!P68*100-100</f>
        <v>1.7909054354980896</v>
      </c>
      <c r="Q68" s="23">
        <f>+PIBTRIMcnst!Q72/PIBTRIMcnst!Q68*100-100</f>
        <v>3.7248480270967121</v>
      </c>
      <c r="R68" s="68">
        <f>+PIBTRIMcnst!R72/PIBTRIMcnst!R68*100-100</f>
        <v>9.8401305646510338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2:42" ht="15.75" x14ac:dyDescent="0.25">
      <c r="B69" s="35" t="s">
        <v>7</v>
      </c>
      <c r="C69" s="23">
        <f>+PIBTRIMcnst!C73/PIBTRIMcnst!C69*100-100</f>
        <v>7.588366015363988</v>
      </c>
      <c r="D69" s="23">
        <f>+PIBTRIMcnst!D73/PIBTRIMcnst!D69*100-100</f>
        <v>9.6452470213844492</v>
      </c>
      <c r="E69" s="23">
        <f>+PIBTRIMcnst!E73/PIBTRIMcnst!E69*100-100</f>
        <v>7.3746630504025319</v>
      </c>
      <c r="F69" s="23">
        <f>+PIBTRIMcnst!F73/PIBTRIMcnst!F69*100-100</f>
        <v>2.9283567840048477</v>
      </c>
      <c r="G69" s="23">
        <f>+PIBTRIMcnst!G73/PIBTRIMcnst!G69*100-100</f>
        <v>-8.7439718801712303</v>
      </c>
      <c r="H69" s="23">
        <f>+PIBTRIMcnst!H73/PIBTRIMcnst!H69*100-100</f>
        <v>9.0979617341079972</v>
      </c>
      <c r="I69" s="23">
        <f>+PIBTRIMcnst!I73/PIBTRIMcnst!I69*100-100</f>
        <v>16.789777169814641</v>
      </c>
      <c r="J69" s="23">
        <f>+PIBTRIMcnst!J73/PIBTRIMcnst!J69*100-100</f>
        <v>0.59291692087744252</v>
      </c>
      <c r="K69" s="23">
        <f>+PIBTRIMcnst!K73/PIBTRIMcnst!K69*100-100</f>
        <v>6.6115063755827919</v>
      </c>
      <c r="L69" s="23">
        <f>+PIBTRIMcnst!L73/PIBTRIMcnst!L69*100-100</f>
        <v>9.0827540998814129</v>
      </c>
      <c r="M69" s="23">
        <f>+PIBTRIMcnst!M73/PIBTRIMcnst!M69*100-100</f>
        <v>11.652383904681201</v>
      </c>
      <c r="N69" s="23">
        <f>+PIBTRIMcnst!N73/PIBTRIMcnst!N69*100-100</f>
        <v>4.802563123985351</v>
      </c>
      <c r="O69" s="23">
        <f>+PIBTRIMcnst!O73/PIBTRIMcnst!O69*100-100</f>
        <v>10.253797698438063</v>
      </c>
      <c r="P69" s="23">
        <f>+PIBTRIMcnst!P73/PIBTRIMcnst!P69*100-100</f>
        <v>2.0608796755247454</v>
      </c>
      <c r="Q69" s="23">
        <f>+PIBTRIMcnst!Q73/PIBTRIMcnst!Q69*100-100</f>
        <v>4.1330361962921671</v>
      </c>
      <c r="R69" s="68">
        <f>+PIBTRIMcnst!R73/PIBTRIMcnst!R69*100-100</f>
        <v>9.0178992007579097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2:42" ht="15.75" x14ac:dyDescent="0.25">
      <c r="B70" s="35" t="s">
        <v>79</v>
      </c>
      <c r="C70" s="23">
        <f>+PIBTRIMcnst!C74/PIBTRIMcnst!C70*100-100</f>
        <v>6.6106687661851282</v>
      </c>
      <c r="D70" s="23">
        <f>+PIBTRIMcnst!D74/PIBTRIMcnst!D70*100-100</f>
        <v>13.144601671364683</v>
      </c>
      <c r="E70" s="23">
        <f>+PIBTRIMcnst!E74/PIBTRIMcnst!E70*100-100</f>
        <v>6.0063030983813519</v>
      </c>
      <c r="F70" s="23">
        <f>+PIBTRIMcnst!F74/PIBTRIMcnst!F70*100-100</f>
        <v>-5.8574471418226324</v>
      </c>
      <c r="G70" s="23">
        <f>+PIBTRIMcnst!G74/PIBTRIMcnst!G70*100-100</f>
        <v>-13.017375823269404</v>
      </c>
      <c r="H70" s="23">
        <f>+PIBTRIMcnst!H74/PIBTRIMcnst!H70*100-100</f>
        <v>5.5975025508516296</v>
      </c>
      <c r="I70" s="23">
        <f>+PIBTRIMcnst!I74/PIBTRIMcnst!I70*100-100</f>
        <v>19.879196456651258</v>
      </c>
      <c r="J70" s="23">
        <f>+PIBTRIMcnst!J74/PIBTRIMcnst!J70*100-100</f>
        <v>-1.3225116441534936</v>
      </c>
      <c r="K70" s="23">
        <f>+PIBTRIMcnst!K74/PIBTRIMcnst!K70*100-100</f>
        <v>7.7156206734716477</v>
      </c>
      <c r="L70" s="23">
        <f>+PIBTRIMcnst!L74/PIBTRIMcnst!L70*100-100</f>
        <v>11.060257534623673</v>
      </c>
      <c r="M70" s="23">
        <f>+PIBTRIMcnst!M74/PIBTRIMcnst!M70*100-100</f>
        <v>10.06012630950994</v>
      </c>
      <c r="N70" s="23">
        <f>+PIBTRIMcnst!N74/PIBTRIMcnst!N70*100-100</f>
        <v>5.1946372335483346</v>
      </c>
      <c r="O70" s="23">
        <f>+PIBTRIMcnst!O74/PIBTRIMcnst!O70*100-100</f>
        <v>11.586397651268214</v>
      </c>
      <c r="P70" s="23">
        <f>+PIBTRIMcnst!P74/PIBTRIMcnst!P70*100-100</f>
        <v>3.4500523385000577</v>
      </c>
      <c r="Q70" s="23">
        <f>+PIBTRIMcnst!Q74/PIBTRIMcnst!Q70*100-100</f>
        <v>4.4719742177611579</v>
      </c>
      <c r="R70" s="68">
        <f>+PIBTRIMcnst!R74/PIBTRIMcnst!R70*100-100</f>
        <v>8.4166013363867762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2:42" ht="15.75" x14ac:dyDescent="0.25">
      <c r="B71" s="35" t="s">
        <v>5</v>
      </c>
      <c r="C71" s="23">
        <f>+PIBTRIMcnst!C75/PIBTRIMcnst!C71*100-100</f>
        <v>3.3682469904178873</v>
      </c>
      <c r="D71" s="23">
        <f>+PIBTRIMcnst!D75/PIBTRIMcnst!D71*100-100</f>
        <v>7.8913380167110461</v>
      </c>
      <c r="E71" s="23">
        <f>+PIBTRIMcnst!E75/PIBTRIMcnst!E71*100-100</f>
        <v>2.9538901650998781</v>
      </c>
      <c r="F71" s="23">
        <f>+PIBTRIMcnst!F75/PIBTRIMcnst!F71*100-100</f>
        <v>-3.3195757179790348</v>
      </c>
      <c r="G71" s="23">
        <f>+PIBTRIMcnst!G75/PIBTRIMcnst!G71*100-100</f>
        <v>-6.7467261786439394</v>
      </c>
      <c r="H71" s="23">
        <f>+PIBTRIMcnst!H75/PIBTRIMcnst!H71*100-100</f>
        <v>-4.3906595688224996</v>
      </c>
      <c r="I71" s="23">
        <f>+PIBTRIMcnst!I75/PIBTRIMcnst!I71*100-100</f>
        <v>16.405992681871084</v>
      </c>
      <c r="J71" s="23">
        <f>+PIBTRIMcnst!J75/PIBTRIMcnst!J71*100-100</f>
        <v>0.20971873725599721</v>
      </c>
      <c r="K71" s="23">
        <f>+PIBTRIMcnst!K75/PIBTRIMcnst!K71*100-100</f>
        <v>6.499026702791852</v>
      </c>
      <c r="L71" s="23">
        <f>+PIBTRIMcnst!L75/PIBTRIMcnst!L71*100-100</f>
        <v>8.4106332482503348</v>
      </c>
      <c r="M71" s="23">
        <f>+PIBTRIMcnst!M75/PIBTRIMcnst!M71*100-100</f>
        <v>10.13021515987262</v>
      </c>
      <c r="N71" s="23">
        <f>+PIBTRIMcnst!N75/PIBTRIMcnst!N71*100-100</f>
        <v>5.1096000000000004</v>
      </c>
      <c r="O71" s="23">
        <f>+PIBTRIMcnst!O75/PIBTRIMcnst!O71*100-100</f>
        <v>12.317251604406238</v>
      </c>
      <c r="P71" s="23">
        <f>+PIBTRIMcnst!P75/PIBTRIMcnst!P71*100-100</f>
        <v>4.3125751705442923</v>
      </c>
      <c r="Q71" s="23">
        <f>+PIBTRIMcnst!Q75/PIBTRIMcnst!Q71*100-100</f>
        <v>4.0306023281984551</v>
      </c>
      <c r="R71" s="68">
        <f>+PIBTRIMcnst!R75/PIBTRIMcnst!R71*100-100</f>
        <v>10.959522172119193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2:42" ht="15.75" x14ac:dyDescent="0.25">
      <c r="B72" s="35" t="s">
        <v>6</v>
      </c>
      <c r="C72" s="23">
        <f>+PIBTRIMcnst!C76/PIBTRIMcnst!C72*100-100</f>
        <v>2.8006601171031775</v>
      </c>
      <c r="D72" s="23">
        <f>+PIBTRIMcnst!D76/PIBTRIMcnst!D72*100-100</f>
        <v>2.6998148749387809</v>
      </c>
      <c r="E72" s="23">
        <f>+PIBTRIMcnst!E76/PIBTRIMcnst!E72*100-100</f>
        <v>2.8104516210952823</v>
      </c>
      <c r="F72" s="23">
        <f>+PIBTRIMcnst!F76/PIBTRIMcnst!F72*100-100</f>
        <v>1.7304458046473883</v>
      </c>
      <c r="G72" s="23">
        <f>+PIBTRIMcnst!G76/PIBTRIMcnst!G72*100-100</f>
        <v>-6.9019232392665657</v>
      </c>
      <c r="H72" s="23">
        <f>+PIBTRIMcnst!H76/PIBTRIMcnst!H72*100-100</f>
        <v>-3.5270221250551401</v>
      </c>
      <c r="I72" s="23">
        <f>+PIBTRIMcnst!I76/PIBTRIMcnst!I72*100-100</f>
        <v>12.577735982928544</v>
      </c>
      <c r="J72" s="23">
        <f>+PIBTRIMcnst!J76/PIBTRIMcnst!J72*100-100</f>
        <v>-1.1152411259846815</v>
      </c>
      <c r="K72" s="23">
        <f>+PIBTRIMcnst!K76/PIBTRIMcnst!K72*100-100</f>
        <v>3.9184352820422816</v>
      </c>
      <c r="L72" s="23">
        <f>+PIBTRIMcnst!L76/PIBTRIMcnst!L72*100-100</f>
        <v>5.3924406460076995</v>
      </c>
      <c r="M72" s="23">
        <f>+PIBTRIMcnst!M76/PIBTRIMcnst!M72*100-100</f>
        <v>8.9624355848801684</v>
      </c>
      <c r="N72" s="23">
        <f>+PIBTRIMcnst!N76/PIBTRIMcnst!N72*100-100</f>
        <v>5.0780984556512578</v>
      </c>
      <c r="O72" s="23">
        <f>+PIBTRIMcnst!O76/PIBTRIMcnst!O72*100-100</f>
        <v>12.306717914298005</v>
      </c>
      <c r="P72" s="23">
        <f>+PIBTRIMcnst!P76/PIBTRIMcnst!P72*100-100</f>
        <v>5.1443815966025568</v>
      </c>
      <c r="Q72" s="23">
        <f>+PIBTRIMcnst!Q76/PIBTRIMcnst!Q72*100-100</f>
        <v>4.2411269422381253</v>
      </c>
      <c r="R72" s="68">
        <f>+PIBTRIMcnst!R76/PIBTRIMcnst!R72*100-100</f>
        <v>8.2965275222668424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2:42" ht="15.75" x14ac:dyDescent="0.25">
      <c r="B73" s="35" t="s">
        <v>7</v>
      </c>
      <c r="C73" s="23">
        <f>+PIBTRIMcnst!C77/PIBTRIMcnst!C73*100-100</f>
        <v>-1.6806766822376744</v>
      </c>
      <c r="D73" s="23">
        <f>+PIBTRIMcnst!D77/PIBTRIMcnst!D73*100-100</f>
        <v>-5.6342295759311156</v>
      </c>
      <c r="E73" s="23">
        <f>+PIBTRIMcnst!E77/PIBTRIMcnst!E73*100-100</f>
        <v>-1.261229839457144</v>
      </c>
      <c r="F73" s="23">
        <f>+PIBTRIMcnst!F77/PIBTRIMcnst!F73*100-100</f>
        <v>-4.6293436836944863</v>
      </c>
      <c r="G73" s="23">
        <f>+PIBTRIMcnst!G77/PIBTRIMcnst!G73*100-100</f>
        <v>1.229526224848172</v>
      </c>
      <c r="H73" s="23">
        <f>+PIBTRIMcnst!H77/PIBTRIMcnst!H73*100-100</f>
        <v>-12.167500542296565</v>
      </c>
      <c r="I73" s="23">
        <f>+PIBTRIMcnst!I77/PIBTRIMcnst!I73*100-100</f>
        <v>10.197232534029027</v>
      </c>
      <c r="J73" s="23">
        <f>+PIBTRIMcnst!J77/PIBTRIMcnst!J73*100-100</f>
        <v>-2.450608821914102E-2</v>
      </c>
      <c r="K73" s="23">
        <f>+PIBTRIMcnst!K77/PIBTRIMcnst!K73*100-100</f>
        <v>-3.4353716985754801</v>
      </c>
      <c r="L73" s="23">
        <f>+PIBTRIMcnst!L77/PIBTRIMcnst!L73*100-100</f>
        <v>5.5181283845350322</v>
      </c>
      <c r="M73" s="23">
        <f>+PIBTRIMcnst!M77/PIBTRIMcnst!M73*100-100</f>
        <v>5.6188268593067079</v>
      </c>
      <c r="N73" s="23">
        <f>+PIBTRIMcnst!N77/PIBTRIMcnst!N73*100-100</f>
        <v>4.4403677885427584</v>
      </c>
      <c r="O73" s="23">
        <f>+PIBTRIMcnst!O77/PIBTRIMcnst!O73*100-100</f>
        <v>12.104913642121204</v>
      </c>
      <c r="P73" s="23">
        <f>+PIBTRIMcnst!P77/PIBTRIMcnst!P73*100-100</f>
        <v>5.9417736752009205</v>
      </c>
      <c r="Q73" s="23">
        <f>+PIBTRIMcnst!Q77/PIBTRIMcnst!Q73*100-100</f>
        <v>4.8703164875268783</v>
      </c>
      <c r="R73" s="68">
        <f>+PIBTRIMcnst!R77/PIBTRIMcnst!R73*100-100</f>
        <v>6.4108995545672229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2:42" ht="15.75" x14ac:dyDescent="0.25">
      <c r="B74" s="35" t="s">
        <v>81</v>
      </c>
      <c r="C74" s="23">
        <f>+PIBTRIMcnst!C78/PIBTRIMcnst!C74*100-100</f>
        <v>-4.6288838981774774</v>
      </c>
      <c r="D74" s="23">
        <f>+PIBTRIMcnst!D78/PIBTRIMcnst!D74*100-100</f>
        <v>-5.3217367855455677</v>
      </c>
      <c r="E74" s="23">
        <f>+PIBTRIMcnst!E78/PIBTRIMcnst!E74*100-100</f>
        <v>-4.5604819777739607</v>
      </c>
      <c r="F74" s="23">
        <f>+PIBTRIMcnst!F78/PIBTRIMcnst!F74*100-100</f>
        <v>-7.0257695927307395</v>
      </c>
      <c r="G74" s="23">
        <f>+PIBTRIMcnst!G78/PIBTRIMcnst!G74*100-100</f>
        <v>-21.369925147182414</v>
      </c>
      <c r="H74" s="23">
        <f>+PIBTRIMcnst!H78/PIBTRIMcnst!H74*100-100</f>
        <v>-16.339719430211517</v>
      </c>
      <c r="I74" s="23">
        <f>+PIBTRIMcnst!I78/PIBTRIMcnst!I74*100-100</f>
        <v>-0.7320031582442823</v>
      </c>
      <c r="J74" s="23">
        <f>+PIBTRIMcnst!J78/PIBTRIMcnst!J74*100-100</f>
        <v>-0.28681265869269623</v>
      </c>
      <c r="K74" s="23">
        <f>+PIBTRIMcnst!K78/PIBTRIMcnst!K74*100-100</f>
        <v>-8.0965666293111127</v>
      </c>
      <c r="L74" s="23">
        <f>+PIBTRIMcnst!L78/PIBTRIMcnst!L74*100-100</f>
        <v>3.0569080952408001</v>
      </c>
      <c r="M74" s="23">
        <f>+PIBTRIMcnst!M78/PIBTRIMcnst!M74*100-100</f>
        <v>5.4698392382618266</v>
      </c>
      <c r="N74" s="23">
        <f>+PIBTRIMcnst!N78/PIBTRIMcnst!N74*100-100</f>
        <v>3.0748349802757389</v>
      </c>
      <c r="O74" s="23">
        <f>+PIBTRIMcnst!O78/PIBTRIMcnst!O74*100-100</f>
        <v>9.1511135806828605</v>
      </c>
      <c r="P74" s="23">
        <f>+PIBTRIMcnst!P78/PIBTRIMcnst!P74*100-100</f>
        <v>5.4873031904870686</v>
      </c>
      <c r="Q74" s="23">
        <f>+PIBTRIMcnst!Q78/PIBTRIMcnst!Q74*100-100</f>
        <v>4.9299278363402692</v>
      </c>
      <c r="R74" s="68">
        <f>+PIBTRIMcnst!R78/PIBTRIMcnst!R74*100-100</f>
        <v>6.4659335927672572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2:42" ht="15.75" x14ac:dyDescent="0.25">
      <c r="B75" s="35" t="s">
        <v>5</v>
      </c>
      <c r="C75" s="23">
        <f>+PIBTRIMcnst!C79/PIBTRIMcnst!C75*100-100</f>
        <v>-2.5365920832150834</v>
      </c>
      <c r="D75" s="23">
        <f>+PIBTRIMcnst!D79/PIBTRIMcnst!D75*100-100</f>
        <v>-8.7352151121865944</v>
      </c>
      <c r="E75" s="23">
        <f>+PIBTRIMcnst!E79/PIBTRIMcnst!E75*100-100</f>
        <v>-1.9415081672947849</v>
      </c>
      <c r="F75" s="23">
        <f>+PIBTRIMcnst!F79/PIBTRIMcnst!F75*100-100</f>
        <v>-1.0080266329323706</v>
      </c>
      <c r="G75" s="23">
        <f>+PIBTRIMcnst!G79/PIBTRIMcnst!G75*100-100</f>
        <v>-16.457751855962556</v>
      </c>
      <c r="H75" s="23">
        <f>+PIBTRIMcnst!H79/PIBTRIMcnst!H75*100-100</f>
        <v>-7.4545005717506712</v>
      </c>
      <c r="I75" s="23">
        <f>+PIBTRIMcnst!I79/PIBTRIMcnst!I75*100-100</f>
        <v>-2.7722519692679413</v>
      </c>
      <c r="J75" s="23">
        <f>+PIBTRIMcnst!J79/PIBTRIMcnst!J75*100-100</f>
        <v>2.674435968517912</v>
      </c>
      <c r="K75" s="23">
        <f>+PIBTRIMcnst!K79/PIBTRIMcnst!K75*100-100</f>
        <v>-8.8933878501203338</v>
      </c>
      <c r="L75" s="23">
        <f>+PIBTRIMcnst!L79/PIBTRIMcnst!L75*100-100</f>
        <v>2.3217236006502873</v>
      </c>
      <c r="M75" s="23">
        <f>+PIBTRIMcnst!M79/PIBTRIMcnst!M75*100-100</f>
        <v>5.7884390545453357</v>
      </c>
      <c r="N75" s="23">
        <f>+PIBTRIMcnst!N79/PIBTRIMcnst!N75*100-100</f>
        <v>2.4683352017348881</v>
      </c>
      <c r="O75" s="23">
        <f>+PIBTRIMcnst!O79/PIBTRIMcnst!O75*100-100</f>
        <v>8.3053876874709545</v>
      </c>
      <c r="P75" s="23">
        <f>+PIBTRIMcnst!P79/PIBTRIMcnst!P75*100-100</f>
        <v>5.4030375263216968</v>
      </c>
      <c r="Q75" s="23">
        <f>+PIBTRIMcnst!Q79/PIBTRIMcnst!Q75*100-100</f>
        <v>5.5039654491693142</v>
      </c>
      <c r="R75" s="68">
        <f>+PIBTRIMcnst!R79/PIBTRIMcnst!R75*100-100</f>
        <v>6.0408363894040491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2:42" ht="15.75" x14ac:dyDescent="0.25">
      <c r="B76" s="35" t="s">
        <v>6</v>
      </c>
      <c r="C76" s="23">
        <f>+PIBTRIMcnst!C80/PIBTRIMcnst!C76*100-100</f>
        <v>-0.13565075149321615</v>
      </c>
      <c r="D76" s="23">
        <f>+PIBTRIMcnst!D80/PIBTRIMcnst!D76*100-100</f>
        <v>-5.6414285007560352</v>
      </c>
      <c r="E76" s="23">
        <f>+PIBTRIMcnst!E80/PIBTRIMcnst!E76*100-100</f>
        <v>0.39835392739027498</v>
      </c>
      <c r="F76" s="23">
        <f>+PIBTRIMcnst!F80/PIBTRIMcnst!F76*100-100</f>
        <v>-5.4735514437950314</v>
      </c>
      <c r="G76" s="23">
        <f>+PIBTRIMcnst!G80/PIBTRIMcnst!G76*100-100</f>
        <v>-9.7628538513471028</v>
      </c>
      <c r="H76" s="23">
        <f>+PIBTRIMcnst!H80/PIBTRIMcnst!H76*100-100</f>
        <v>1.2009680050781384</v>
      </c>
      <c r="I76" s="23">
        <f>+PIBTRIMcnst!I80/PIBTRIMcnst!I76*100-100</f>
        <v>-3.9354606648646921</v>
      </c>
      <c r="J76" s="23">
        <f>+PIBTRIMcnst!J80/PIBTRIMcnst!J76*100-100</f>
        <v>5.3033563978571721</v>
      </c>
      <c r="K76" s="23">
        <f>+PIBTRIMcnst!K80/PIBTRIMcnst!K76*100-100</f>
        <v>-5.3656238756642267</v>
      </c>
      <c r="L76" s="23">
        <f>+PIBTRIMcnst!L80/PIBTRIMcnst!L76*100-100</f>
        <v>2.630905365594586</v>
      </c>
      <c r="M76" s="23">
        <f>+PIBTRIMcnst!M80/PIBTRIMcnst!M76*100-100</f>
        <v>4.39455448967081</v>
      </c>
      <c r="N76" s="23">
        <f>+PIBTRIMcnst!N80/PIBTRIMcnst!N76*100-100</f>
        <v>1.895548878245819</v>
      </c>
      <c r="O76" s="23">
        <f>+PIBTRIMcnst!O80/PIBTRIMcnst!O76*100-100</f>
        <v>9.0644067418020029</v>
      </c>
      <c r="P76" s="23">
        <f>+PIBTRIMcnst!P80/PIBTRIMcnst!P76*100-100</f>
        <v>5.1787891031813729</v>
      </c>
      <c r="Q76" s="23">
        <f>+PIBTRIMcnst!Q80/PIBTRIMcnst!Q76*100-100</f>
        <v>5.3808302256774141</v>
      </c>
      <c r="R76" s="68">
        <f>+PIBTRIMcnst!R80/PIBTRIMcnst!R76*100-100</f>
        <v>6.5146573647393922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2:42" ht="15.75" x14ac:dyDescent="0.25">
      <c r="B77" s="35" t="s">
        <v>7</v>
      </c>
      <c r="C77" s="23">
        <f>+PIBTRIMcnst!C81/PIBTRIMcnst!C77*100-100</f>
        <v>3.4021889164954189</v>
      </c>
      <c r="D77" s="23">
        <f>+PIBTRIMcnst!D81/PIBTRIMcnst!D77*100-100</f>
        <v>0.78735543310297373</v>
      </c>
      <c r="E77" s="23">
        <f>+PIBTRIMcnst!E81/PIBTRIMcnst!E77*100-100</f>
        <v>3.6673197213342092</v>
      </c>
      <c r="F77" s="23">
        <f>+PIBTRIMcnst!F81/PIBTRIMcnst!F77*100-100</f>
        <v>3.3018970720546577</v>
      </c>
      <c r="G77" s="23">
        <f>+PIBTRIMcnst!G81/PIBTRIMcnst!G77*100-100</f>
        <v>-10.664248468796671</v>
      </c>
      <c r="H77" s="23">
        <f>+PIBTRIMcnst!H81/PIBTRIMcnst!H77*100-100</f>
        <v>8.7738265401859508</v>
      </c>
      <c r="I77" s="23">
        <f>+PIBTRIMcnst!I81/PIBTRIMcnst!I77*100-100</f>
        <v>-4.4045412575333387</v>
      </c>
      <c r="J77" s="23">
        <f>+PIBTRIMcnst!J81/PIBTRIMcnst!J77*100-100</f>
        <v>5.528144198555097</v>
      </c>
      <c r="K77" s="23">
        <f>+PIBTRIMcnst!K81/PIBTRIMcnst!K77*100-100</f>
        <v>-1.9452409173749601</v>
      </c>
      <c r="L77" s="23">
        <f>+PIBTRIMcnst!L81/PIBTRIMcnst!L77*100-100</f>
        <v>3.8966919750077977</v>
      </c>
      <c r="M77" s="23">
        <f>+PIBTRIMcnst!M81/PIBTRIMcnst!M77*100-100</f>
        <v>4.2271915705111667</v>
      </c>
      <c r="N77" s="23">
        <f>+PIBTRIMcnst!N81/PIBTRIMcnst!N77*100-100</f>
        <v>1.9938769845013553</v>
      </c>
      <c r="O77" s="23">
        <f>+PIBTRIMcnst!O81/PIBTRIMcnst!O77*100-100</f>
        <v>10.991831914598407</v>
      </c>
      <c r="P77" s="23">
        <f>+PIBTRIMcnst!P81/PIBTRIMcnst!P77*100-100</f>
        <v>4.8202418206386426</v>
      </c>
      <c r="Q77" s="23">
        <f>+PIBTRIMcnst!Q81/PIBTRIMcnst!Q77*100-100</f>
        <v>4.7448752174795459</v>
      </c>
      <c r="R77" s="68">
        <f>+PIBTRIMcnst!R81/PIBTRIMcnst!R77*100-100</f>
        <v>5.5037876541421866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2:42" ht="15.75" x14ac:dyDescent="0.25">
      <c r="B78" s="35" t="s">
        <v>82</v>
      </c>
      <c r="C78" s="23">
        <f>+PIBTRIMcnst!C82/PIBTRIMcnst!C78*100-100</f>
        <v>6.9784721609163398</v>
      </c>
      <c r="D78" s="23">
        <f>+PIBTRIMcnst!D82/PIBTRIMcnst!D78*100-100</f>
        <v>1.6214004393315946</v>
      </c>
      <c r="E78" s="23">
        <f>+PIBTRIMcnst!E82/PIBTRIMcnst!E78*100-100</f>
        <v>7.5031307290385598</v>
      </c>
      <c r="F78" s="23">
        <f>+PIBTRIMcnst!F82/PIBTRIMcnst!F78*100-100</f>
        <v>10.431119018122942</v>
      </c>
      <c r="G78" s="23">
        <f>+PIBTRIMcnst!G82/PIBTRIMcnst!G78*100-100</f>
        <v>-5.2328008152366721</v>
      </c>
      <c r="H78" s="23">
        <f>+PIBTRIMcnst!H82/PIBTRIMcnst!H78*100-100</f>
        <v>18.252203622326931</v>
      </c>
      <c r="I78" s="23">
        <f>+PIBTRIMcnst!I82/PIBTRIMcnst!I78*100-100</f>
        <v>-3.6217148287757084</v>
      </c>
      <c r="J78" s="23">
        <f>+PIBTRIMcnst!J82/PIBTRIMcnst!J78*100-100</f>
        <v>6.2645069789156054</v>
      </c>
      <c r="K78" s="23">
        <f>+PIBTRIMcnst!K82/PIBTRIMcnst!K78*100-100</f>
        <v>2.8347673573614998</v>
      </c>
      <c r="L78" s="23">
        <f>+PIBTRIMcnst!L82/PIBTRIMcnst!L78*100-100</f>
        <v>2.67426288589823</v>
      </c>
      <c r="M78" s="23">
        <f>+PIBTRIMcnst!M82/PIBTRIMcnst!M78*100-100</f>
        <v>2.8441825098595359</v>
      </c>
      <c r="N78" s="23">
        <f>+PIBTRIMcnst!N82/PIBTRIMcnst!N78*100-100</f>
        <v>2.8365600442360943</v>
      </c>
      <c r="O78" s="23">
        <f>+PIBTRIMcnst!O82/PIBTRIMcnst!O78*100-100</f>
        <v>13.490000000000009</v>
      </c>
      <c r="P78" s="23">
        <f>+PIBTRIMcnst!P82/PIBTRIMcnst!P78*100-100</f>
        <v>4.3055184756878049</v>
      </c>
      <c r="Q78" s="23">
        <f>+PIBTRIMcnst!Q82/PIBTRIMcnst!Q78*100-100</f>
        <v>4.4828793535688334</v>
      </c>
      <c r="R78" s="68">
        <f>+PIBTRIMcnst!R82/PIBTRIMcnst!R78*100-100</f>
        <v>1.0012136337827542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2:42" ht="15.75" x14ac:dyDescent="0.25">
      <c r="B79" s="35" t="s">
        <v>5</v>
      </c>
      <c r="C79" s="23">
        <f>+PIBTRIMcnst!C83/PIBTRIMcnst!C79*100-100</f>
        <v>5.0756592312860107</v>
      </c>
      <c r="D79" s="23">
        <f>+PIBTRIMcnst!D83/PIBTRIMcnst!D79*100-100</f>
        <v>5.6647089300712423</v>
      </c>
      <c r="E79" s="23">
        <f>+PIBTRIMcnst!E83/PIBTRIMcnst!E79*100-100</f>
        <v>5.0230268584136297</v>
      </c>
      <c r="F79" s="23">
        <f>+PIBTRIMcnst!F83/PIBTRIMcnst!F79*100-100</f>
        <v>5.288810986782579</v>
      </c>
      <c r="G79" s="23">
        <f>+PIBTRIMcnst!G83/PIBTRIMcnst!G79*100-100</f>
        <v>-5.4742155702712836</v>
      </c>
      <c r="H79" s="23">
        <f>+PIBTRIMcnst!H83/PIBTRIMcnst!H79*100-100</f>
        <v>4.7485199401976956</v>
      </c>
      <c r="I79" s="23">
        <f>+PIBTRIMcnst!I83/PIBTRIMcnst!I79*100-100</f>
        <v>-3.7909958206577699</v>
      </c>
      <c r="J79" s="23">
        <f>+PIBTRIMcnst!J83/PIBTRIMcnst!J79*100-100</f>
        <v>4.4713031882193093</v>
      </c>
      <c r="K79" s="23">
        <f>+PIBTRIMcnst!K83/PIBTRIMcnst!K79*100-100</f>
        <v>4.8279856868373798</v>
      </c>
      <c r="L79" s="23">
        <f>+PIBTRIMcnst!L83/PIBTRIMcnst!L79*100-100</f>
        <v>7.0371329869132353</v>
      </c>
      <c r="M79" s="23">
        <f>+PIBTRIMcnst!M83/PIBTRIMcnst!M79*100-100</f>
        <v>-1.365654348055287</v>
      </c>
      <c r="N79" s="23">
        <f>+PIBTRIMcnst!N83/PIBTRIMcnst!N79*100-100</f>
        <v>3.3499706317938802</v>
      </c>
      <c r="O79" s="23">
        <f>+PIBTRIMcnst!O83/PIBTRIMcnst!O79*100-100</f>
        <v>15.030000000000015</v>
      </c>
      <c r="P79" s="23">
        <f>+PIBTRIMcnst!P83/PIBTRIMcnst!P79*100-100</f>
        <v>3.7768001742536796</v>
      </c>
      <c r="Q79" s="23">
        <f>+PIBTRIMcnst!Q83/PIBTRIMcnst!Q79*100-100</f>
        <v>4.3433582697625752</v>
      </c>
      <c r="R79" s="68">
        <f>+PIBTRIMcnst!R83/PIBTRIMcnst!R79*100-100</f>
        <v>-1.2547976733172419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2:42" ht="15.75" x14ac:dyDescent="0.25">
      <c r="B80" s="35" t="s">
        <v>6</v>
      </c>
      <c r="C80" s="23">
        <f>+PIBTRIMcnst!C84/PIBTRIMcnst!C80*100-100</f>
        <v>4.0080094770878532</v>
      </c>
      <c r="D80" s="23">
        <f>+PIBTRIMcnst!D84/PIBTRIMcnst!D80*100-100</f>
        <v>8.3178834130950889</v>
      </c>
      <c r="E80" s="23">
        <f>+PIBTRIMcnst!E84/PIBTRIMcnst!E80*100-100</f>
        <v>3.615142325413089</v>
      </c>
      <c r="F80" s="23">
        <f>+PIBTRIMcnst!F84/PIBTRIMcnst!F80*100-100</f>
        <v>8.0743532328577885</v>
      </c>
      <c r="G80" s="23">
        <f>+PIBTRIMcnst!G84/PIBTRIMcnst!G80*100-100</f>
        <v>-6.5725239159720417</v>
      </c>
      <c r="H80" s="23">
        <f>+PIBTRIMcnst!H84/PIBTRIMcnst!H80*100-100</f>
        <v>-2.2758309464602178</v>
      </c>
      <c r="I80" s="23">
        <f>+PIBTRIMcnst!I84/PIBTRIMcnst!I80*100-100</f>
        <v>-4.3723044468661953</v>
      </c>
      <c r="J80" s="23">
        <f>+PIBTRIMcnst!J84/PIBTRIMcnst!J80*100-100</f>
        <v>0.80042978426035916</v>
      </c>
      <c r="K80" s="23">
        <f>+PIBTRIMcnst!K84/PIBTRIMcnst!K80*100-100</f>
        <v>4.3370047910372307</v>
      </c>
      <c r="L80" s="23">
        <f>+PIBTRIMcnst!L84/PIBTRIMcnst!L80*100-100</f>
        <v>8.6614023910041027</v>
      </c>
      <c r="M80" s="23">
        <f>+PIBTRIMcnst!M84/PIBTRIMcnst!M80*100-100</f>
        <v>0.99823922050647695</v>
      </c>
      <c r="N80" s="23">
        <f>+PIBTRIMcnst!N84/PIBTRIMcnst!N80*100-100</f>
        <v>3.7096216881891309</v>
      </c>
      <c r="O80" s="23">
        <f>+PIBTRIMcnst!O84/PIBTRIMcnst!O80*100-100</f>
        <v>14.809999999999988</v>
      </c>
      <c r="P80" s="23">
        <f>+PIBTRIMcnst!P84/PIBTRIMcnst!P80*100-100</f>
        <v>3.2216700524804907</v>
      </c>
      <c r="Q80" s="23">
        <f>+PIBTRIMcnst!Q84/PIBTRIMcnst!Q80*100-100</f>
        <v>4.3361317431519097</v>
      </c>
      <c r="R80" s="68">
        <f>+PIBTRIMcnst!R84/PIBTRIMcnst!R80*100-100</f>
        <v>-0.16776347322434049</v>
      </c>
    </row>
    <row r="81" spans="2:18" ht="15.75" x14ac:dyDescent="0.25">
      <c r="B81" s="35" t="s">
        <v>7</v>
      </c>
      <c r="C81" s="23">
        <f>+PIBTRIMcnst!C85/PIBTRIMcnst!C81*100-100</f>
        <v>3.8334312588376775</v>
      </c>
      <c r="D81" s="23">
        <f>+PIBTRIMcnst!D85/PIBTRIMcnst!D81*100-100</f>
        <v>6.7575120546718495</v>
      </c>
      <c r="E81" s="23">
        <f>+PIBTRIMcnst!E85/PIBTRIMcnst!E81*100-100</f>
        <v>3.5451810033751912</v>
      </c>
      <c r="F81" s="23">
        <f>+PIBTRIMcnst!F85/PIBTRIMcnst!F81*100-100</f>
        <v>2.6670956324002901</v>
      </c>
      <c r="G81" s="23">
        <f>+PIBTRIMcnst!G85/PIBTRIMcnst!G81*100-100</f>
        <v>-9.4924832295533577</v>
      </c>
      <c r="H81" s="23">
        <f>+PIBTRIMcnst!H85/PIBTRIMcnst!H81*100-100</f>
        <v>-2.5013398591556069</v>
      </c>
      <c r="I81" s="23">
        <f>+PIBTRIMcnst!I85/PIBTRIMcnst!I81*100-100</f>
        <v>-4.4850368442283752</v>
      </c>
      <c r="J81" s="23">
        <f>+PIBTRIMcnst!J85/PIBTRIMcnst!J81*100-100</f>
        <v>-0.41381562541033645</v>
      </c>
      <c r="K81" s="23">
        <f>+PIBTRIMcnst!K85/PIBTRIMcnst!K81*100-100</f>
        <v>4.6929532747736999</v>
      </c>
      <c r="L81" s="23">
        <f>+PIBTRIMcnst!L85/PIBTRIMcnst!L81*100-100</f>
        <v>9.3291374872998034</v>
      </c>
      <c r="M81" s="23">
        <f>+PIBTRIMcnst!M85/PIBTRIMcnst!M81*100-100</f>
        <v>3.6744330571490309</v>
      </c>
      <c r="N81" s="23">
        <f>+PIBTRIMcnst!N85/PIBTRIMcnst!N81*100-100</f>
        <v>3.9175174321384389</v>
      </c>
      <c r="O81" s="23">
        <f>+PIBTRIMcnst!O85/PIBTRIMcnst!O81*100-100</f>
        <v>15.721867402253025</v>
      </c>
      <c r="P81" s="23">
        <f>+PIBTRIMcnst!P85/PIBTRIMcnst!P81*100-100</f>
        <v>2.6377754413275483</v>
      </c>
      <c r="Q81" s="23">
        <f>+PIBTRIMcnst!Q85/PIBTRIMcnst!Q81*100-100</f>
        <v>4.4445813626381465</v>
      </c>
      <c r="R81" s="68">
        <f>+PIBTRIMcnst!R85/PIBTRIMcnst!R81*100-100</f>
        <v>1.975158410054334</v>
      </c>
    </row>
    <row r="82" spans="2:18" ht="15.75" x14ac:dyDescent="0.25">
      <c r="B82" s="35" t="s">
        <v>83</v>
      </c>
      <c r="C82" s="23">
        <f>+PIBTRIMcnst!C86/PIBTRIMcnst!C82*100-100</f>
        <v>2.8157909013424103</v>
      </c>
      <c r="D82" s="23">
        <f>+PIBTRIMcnst!D86/PIBTRIMcnst!D82*100-100</f>
        <v>7.2678767109650551</v>
      </c>
      <c r="E82" s="23">
        <f>+PIBTRIMcnst!E86/PIBTRIMcnst!E82*100-100</f>
        <v>2.4036204073882601</v>
      </c>
      <c r="F82" s="23">
        <f>+PIBTRIMcnst!F86/PIBTRIMcnst!F82*100-100</f>
        <v>-0.97242133226302485</v>
      </c>
      <c r="G82" s="23">
        <f>+PIBTRIMcnst!G86/PIBTRIMcnst!G82*100-100</f>
        <v>-5.8672031008205892</v>
      </c>
      <c r="H82" s="23">
        <f>+PIBTRIMcnst!H86/PIBTRIMcnst!H82*100-100</f>
        <v>-2.801156424959288</v>
      </c>
      <c r="I82" s="23">
        <f>+PIBTRIMcnst!I86/PIBTRIMcnst!I82*100-100</f>
        <v>-6.482004664925455</v>
      </c>
      <c r="J82" s="23">
        <f>+PIBTRIMcnst!J86/PIBTRIMcnst!J82*100-100</f>
        <v>-0.42230606448120511</v>
      </c>
      <c r="K82" s="23">
        <f>+PIBTRIMcnst!K86/PIBTRIMcnst!K82*100-100</f>
        <v>5.2949391348267483</v>
      </c>
      <c r="L82" s="23">
        <f>+PIBTRIMcnst!L86/PIBTRIMcnst!L82*100-100</f>
        <v>8.4326181088037515</v>
      </c>
      <c r="M82" s="23">
        <f>+PIBTRIMcnst!M86/PIBTRIMcnst!M82*100-100</f>
        <v>2.6816492713333844</v>
      </c>
      <c r="N82" s="23">
        <f>+PIBTRIMcnst!N86/PIBTRIMcnst!N82*100-100</f>
        <v>3.7153799254660669</v>
      </c>
      <c r="O82" s="23">
        <f>+PIBTRIMcnst!O86/PIBTRIMcnst!O82*100-100</f>
        <v>13.220000000000013</v>
      </c>
      <c r="P82" s="23">
        <f>+PIBTRIMcnst!P86/PIBTRIMcnst!P82*100-100</f>
        <v>1.5893595778464515</v>
      </c>
      <c r="Q82" s="23">
        <f>+PIBTRIMcnst!Q86/PIBTRIMcnst!Q82*100-100</f>
        <v>2.8181223789043059</v>
      </c>
      <c r="R82" s="68">
        <f>+PIBTRIMcnst!R86/PIBTRIMcnst!R82*100-100</f>
        <v>3.8614948920054672</v>
      </c>
    </row>
    <row r="83" spans="2:18" ht="15.75" x14ac:dyDescent="0.25">
      <c r="B83" s="35" t="s">
        <v>5</v>
      </c>
      <c r="C83" s="23">
        <f>+PIBTRIMcnst!C87/PIBTRIMcnst!C83*100-100</f>
        <v>4.5784381302471218</v>
      </c>
      <c r="D83" s="23">
        <f>+PIBTRIMcnst!D87/PIBTRIMcnst!D83*100-100</f>
        <v>9.7346279148617469</v>
      </c>
      <c r="E83" s="23">
        <f>+PIBTRIMcnst!E87/PIBTRIMcnst!E83*100-100</f>
        <v>4.1149108103579977</v>
      </c>
      <c r="F83" s="23">
        <f>+PIBTRIMcnst!F87/PIBTRIMcnst!F83*100-100</f>
        <v>3.2392422194965889</v>
      </c>
      <c r="G83" s="23">
        <f>+PIBTRIMcnst!G87/PIBTRIMcnst!G83*100-100</f>
        <v>-5.9891844294995025</v>
      </c>
      <c r="H83" s="23">
        <f>+PIBTRIMcnst!H87/PIBTRIMcnst!H83*100-100</f>
        <v>2.2667991386670963</v>
      </c>
      <c r="I83" s="23">
        <f>+PIBTRIMcnst!I87/PIBTRIMcnst!I83*100-100</f>
        <v>-5.9010991122473797</v>
      </c>
      <c r="J83" s="23">
        <f>+PIBTRIMcnst!J87/PIBTRIMcnst!J83*100-100</f>
        <v>1.4603964030594767</v>
      </c>
      <c r="K83" s="23">
        <f>+PIBTRIMcnst!K87/PIBTRIMcnst!K83*100-100</f>
        <v>4.6922529659854604</v>
      </c>
      <c r="L83" s="23">
        <f>+PIBTRIMcnst!L87/PIBTRIMcnst!L83*100-100</f>
        <v>8.3695290935571904</v>
      </c>
      <c r="M83" s="23">
        <f>+PIBTRIMcnst!M87/PIBTRIMcnst!M83*100-100</f>
        <v>4.4574608731815459</v>
      </c>
      <c r="N83" s="23">
        <f>+PIBTRIMcnst!N87/PIBTRIMcnst!N83*100-100</f>
        <v>3.5545656617876915</v>
      </c>
      <c r="O83" s="23">
        <f>+PIBTRIMcnst!O87/PIBTRIMcnst!O83*100-100</f>
        <v>13.920000000000002</v>
      </c>
      <c r="P83" s="23">
        <f>+PIBTRIMcnst!P87/PIBTRIMcnst!P83*100-100</f>
        <v>0.92553057252730753</v>
      </c>
      <c r="Q83" s="23">
        <f>+PIBTRIMcnst!Q87/PIBTRIMcnst!Q83*100-100</f>
        <v>2.7496208478139579</v>
      </c>
      <c r="R83" s="68">
        <f>+PIBTRIMcnst!R87/PIBTRIMcnst!R83*100-100</f>
        <v>5.5665927896508549</v>
      </c>
    </row>
    <row r="84" spans="2:18" ht="15.75" x14ac:dyDescent="0.25">
      <c r="B84" s="35" t="s">
        <v>6</v>
      </c>
      <c r="C84" s="23">
        <f>+PIBTRIMcnst!C88/PIBTRIMcnst!C84*100-100</f>
        <v>4.8845398977053236</v>
      </c>
      <c r="D84" s="23">
        <f>+PIBTRIMcnst!D88/PIBTRIMcnst!D84*100-100</f>
        <v>6.4320226989614753</v>
      </c>
      <c r="E84" s="23">
        <f>+PIBTRIMcnst!E88/PIBTRIMcnst!E84*100-100</f>
        <v>4.7370766076754194</v>
      </c>
      <c r="F84" s="23">
        <f>+PIBTRIMcnst!F88/PIBTRIMcnst!F84*100-100</f>
        <v>-1.8452406803208987</v>
      </c>
      <c r="G84" s="23">
        <f>+PIBTRIMcnst!G88/PIBTRIMcnst!G84*100-100</f>
        <v>-3.9292009562288115</v>
      </c>
      <c r="H84" s="23">
        <f>+PIBTRIMcnst!H88/PIBTRIMcnst!H84*100-100</f>
        <v>7.347017828998716</v>
      </c>
      <c r="I84" s="23">
        <f>+PIBTRIMcnst!I88/PIBTRIMcnst!I84*100-100</f>
        <v>-3.1988271951879597</v>
      </c>
      <c r="J84" s="23">
        <f>+PIBTRIMcnst!J88/PIBTRIMcnst!J84*100-100</f>
        <v>3.6504582854203278</v>
      </c>
      <c r="K84" s="23">
        <f>+PIBTRIMcnst!K88/PIBTRIMcnst!K84*100-100</f>
        <v>2.4635848715565061</v>
      </c>
      <c r="L84" s="23">
        <f>+PIBTRIMcnst!L88/PIBTRIMcnst!L84*100-100</f>
        <v>7.9506687710681803</v>
      </c>
      <c r="M84" s="23">
        <f>+PIBTRIMcnst!M88/PIBTRIMcnst!M84*100-100</f>
        <v>5.7766819128147944</v>
      </c>
      <c r="N84" s="23">
        <f>+PIBTRIMcnst!N88/PIBTRIMcnst!N84*100-100</f>
        <v>3.3516070455746956</v>
      </c>
      <c r="O84" s="23">
        <f>+PIBTRIMcnst!O88/PIBTRIMcnst!O84*100-100</f>
        <v>14.02000000000001</v>
      </c>
      <c r="P84" s="23">
        <f>+PIBTRIMcnst!P88/PIBTRIMcnst!P84*100-100</f>
        <v>0.45424159538404751</v>
      </c>
      <c r="Q84" s="23">
        <f>+PIBTRIMcnst!Q88/PIBTRIMcnst!Q84*100-100</f>
        <v>2.7629508399209897</v>
      </c>
      <c r="R84" s="68">
        <f>+PIBTRIMcnst!R88/PIBTRIMcnst!R84*100-100</f>
        <v>5.565394792336221</v>
      </c>
    </row>
    <row r="85" spans="2:18" ht="15.75" x14ac:dyDescent="0.25">
      <c r="B85" s="35" t="s">
        <v>7</v>
      </c>
      <c r="C85" s="23">
        <f>+PIBTRIMcnst!C89/PIBTRIMcnst!C85*100-100</f>
        <v>5.7466009514227494</v>
      </c>
      <c r="D85" s="23">
        <f>+PIBTRIMcnst!D89/PIBTRIMcnst!D85*100-100</f>
        <v>6.6073447059241062</v>
      </c>
      <c r="E85" s="23">
        <f>+PIBTRIMcnst!E89/PIBTRIMcnst!E85*100-100</f>
        <v>5.6591181332314306</v>
      </c>
      <c r="F85" s="23">
        <f>+PIBTRIMcnst!F89/PIBTRIMcnst!F85*100-100</f>
        <v>1.9434688473437518</v>
      </c>
      <c r="G85" s="23">
        <f>+PIBTRIMcnst!G89/PIBTRIMcnst!G85*100-100</f>
        <v>0.53216762184689514</v>
      </c>
      <c r="H85" s="23">
        <f>+PIBTRIMcnst!H89/PIBTRIMcnst!H85*100-100</f>
        <v>8.7331237411496261</v>
      </c>
      <c r="I85" s="23">
        <f>+PIBTRIMcnst!I89/PIBTRIMcnst!I85*100-100</f>
        <v>0.45981242799544475</v>
      </c>
      <c r="J85" s="23">
        <f>+PIBTRIMcnst!J89/PIBTRIMcnst!J85*100-100</f>
        <v>5.4047906449740708</v>
      </c>
      <c r="K85" s="23">
        <f>+PIBTRIMcnst!K89/PIBTRIMcnst!K85*100-100</f>
        <v>3.6320199021277091</v>
      </c>
      <c r="L85" s="23">
        <f>+PIBTRIMcnst!L89/PIBTRIMcnst!L85*100-100</f>
        <v>8.3519340654833343</v>
      </c>
      <c r="M85" s="23">
        <f>+PIBTRIMcnst!M89/PIBTRIMcnst!M85*100-100</f>
        <v>6.4586246248201604</v>
      </c>
      <c r="N85" s="23">
        <f>+PIBTRIMcnst!N89/PIBTRIMcnst!N85*100-100</f>
        <v>3.104840579831091</v>
      </c>
      <c r="O85" s="23">
        <f>+PIBTRIMcnst!O89/PIBTRIMcnst!O85*100-100</f>
        <v>12.335921627881334</v>
      </c>
      <c r="P85" s="23">
        <f>+PIBTRIMcnst!P89/PIBTRIMcnst!P85*100-100</f>
        <v>0.17166694668819105</v>
      </c>
      <c r="Q85" s="23">
        <f>+PIBTRIMcnst!Q89/PIBTRIMcnst!Q85*100-100</f>
        <v>2.8394402202784903</v>
      </c>
      <c r="R85" s="68">
        <f>+PIBTRIMcnst!R89/PIBTRIMcnst!R85*100-100</f>
        <v>7.1749183224511199</v>
      </c>
    </row>
    <row r="86" spans="2:18" ht="15.75" x14ac:dyDescent="0.25">
      <c r="B86" s="35" t="s">
        <v>84</v>
      </c>
      <c r="C86" s="23">
        <f>+PIBTRIMcnst!C90/PIBTRIMcnst!C86*100-100</f>
        <v>7.0932901878639285</v>
      </c>
      <c r="D86" s="23">
        <f>+PIBTRIMcnst!D90/PIBTRIMcnst!D86*100-100</f>
        <v>5.1740946593586585</v>
      </c>
      <c r="E86" s="23">
        <f>+PIBTRIMcnst!E90/PIBTRIMcnst!E86*100-100</f>
        <v>7.2794075842693644</v>
      </c>
      <c r="F86" s="23">
        <f>+PIBTRIMcnst!F90/PIBTRIMcnst!F86*100-100</f>
        <v>8.324478513820182</v>
      </c>
      <c r="G86" s="23">
        <f>+PIBTRIMcnst!G90/PIBTRIMcnst!G86*100-100</f>
        <v>9.6399915106033092</v>
      </c>
      <c r="H86" s="23">
        <f>+PIBTRIMcnst!H90/PIBTRIMcnst!H86*100-100</f>
        <v>11.790084701297815</v>
      </c>
      <c r="I86" s="23">
        <f>+PIBTRIMcnst!I90/PIBTRIMcnst!I86*100-100</f>
        <v>5.1983753449918595</v>
      </c>
      <c r="J86" s="23">
        <f>+PIBTRIMcnst!J90/PIBTRIMcnst!J86*100-100</f>
        <v>9.0935127029696901</v>
      </c>
      <c r="K86" s="23">
        <f>+PIBTRIMcnst!K90/PIBTRIMcnst!K86*100-100</f>
        <v>4.4959310124864942</v>
      </c>
      <c r="L86" s="23">
        <f>+PIBTRIMcnst!L90/PIBTRIMcnst!L86*100-100</f>
        <v>7.6681933456206366</v>
      </c>
      <c r="M86" s="23">
        <f>+PIBTRIMcnst!M90/PIBTRIMcnst!M86*100-100</f>
        <v>8.6864060700191885</v>
      </c>
      <c r="N86" s="23">
        <f>+PIBTRIMcnst!N90/PIBTRIMcnst!N86*100-100</f>
        <v>3.129989436197107</v>
      </c>
      <c r="O86" s="23">
        <f>+PIBTRIMcnst!O90/PIBTRIMcnst!O86*100-100</f>
        <v>9.1100000000000136</v>
      </c>
      <c r="P86" s="23">
        <f>+PIBTRIMcnst!P90/PIBTRIMcnst!P86*100-100</f>
        <v>0.19332720237372314</v>
      </c>
      <c r="Q86" s="23">
        <f>+PIBTRIMcnst!Q90/PIBTRIMcnst!Q86*100-100</f>
        <v>2.7991896770332545</v>
      </c>
      <c r="R86" s="68">
        <f>+PIBTRIMcnst!R90/PIBTRIMcnst!R86*100-100</f>
        <v>8.4873964096117192</v>
      </c>
    </row>
    <row r="87" spans="2:18" ht="15.75" x14ac:dyDescent="0.25">
      <c r="B87" s="35" t="s">
        <v>5</v>
      </c>
      <c r="C87" s="23">
        <f>+PIBTRIMcnst!C91/PIBTRIMcnst!C87*100-100</f>
        <v>5.3075479507349144</v>
      </c>
      <c r="D87" s="23">
        <f>+PIBTRIMcnst!D91/PIBTRIMcnst!D87*100-100</f>
        <v>6.4481886646407247</v>
      </c>
      <c r="E87" s="23">
        <f>+PIBTRIMcnst!E91/PIBTRIMcnst!E87*100-100</f>
        <v>5.1994727439387987</v>
      </c>
      <c r="F87" s="23">
        <f>+PIBTRIMcnst!F91/PIBTRIMcnst!F87*100-100</f>
        <v>-2.0506391395105084</v>
      </c>
      <c r="G87" s="23">
        <f>+PIBTRIMcnst!G91/PIBTRIMcnst!G87*100-100</f>
        <v>3.7203164141456568</v>
      </c>
      <c r="H87" s="23">
        <f>+PIBTRIMcnst!H91/PIBTRIMcnst!H87*100-100</f>
        <v>9.7277105887652482</v>
      </c>
      <c r="I87" s="23">
        <f>+PIBTRIMcnst!I91/PIBTRIMcnst!I87*100-100</f>
        <v>6.6379190164938251</v>
      </c>
      <c r="J87" s="23">
        <f>+PIBTRIMcnst!J91/PIBTRIMcnst!J87*100-100</f>
        <v>8.0136861128156056</v>
      </c>
      <c r="K87" s="23">
        <f>+PIBTRIMcnst!K91/PIBTRIMcnst!K87*100-100</f>
        <v>3.6354095451498267</v>
      </c>
      <c r="L87" s="23">
        <f>+PIBTRIMcnst!L91/PIBTRIMcnst!L87*100-100</f>
        <v>4.6761869144027912</v>
      </c>
      <c r="M87" s="23">
        <f>+PIBTRIMcnst!M91/PIBTRIMcnst!M87*100-100</f>
        <v>7.924406430919646</v>
      </c>
      <c r="N87" s="23">
        <f>+PIBTRIMcnst!N91/PIBTRIMcnst!N87*100-100</f>
        <v>3.127765503850739</v>
      </c>
      <c r="O87" s="23">
        <f>+PIBTRIMcnst!O91/PIBTRIMcnst!O87*100-100</f>
        <v>9.4200000000000017</v>
      </c>
      <c r="P87" s="23">
        <f>+PIBTRIMcnst!P91/PIBTRIMcnst!P87*100-100</f>
        <v>0.4299934418669551</v>
      </c>
      <c r="Q87" s="23">
        <f>+PIBTRIMcnst!Q91/PIBTRIMcnst!Q87*100-100</f>
        <v>2.7791107468309661</v>
      </c>
      <c r="R87" s="68">
        <f>+PIBTRIMcnst!R91/PIBTRIMcnst!R87*100-100</f>
        <v>6.8741411800975101</v>
      </c>
    </row>
    <row r="88" spans="2:18" ht="15.75" x14ac:dyDescent="0.25">
      <c r="B88" s="35" t="s">
        <v>6</v>
      </c>
      <c r="C88" s="23">
        <f>+PIBTRIMcnst!C92/PIBTRIMcnst!C88*100-100</f>
        <v>4.0658600761727541</v>
      </c>
      <c r="D88" s="23">
        <f>+PIBTRIMcnst!D92/PIBTRIMcnst!D88*100-100</f>
        <v>3.3052089756590703</v>
      </c>
      <c r="E88" s="23">
        <f>+PIBTRIMcnst!E92/PIBTRIMcnst!E88*100-100</f>
        <v>4.1395173183252041</v>
      </c>
      <c r="F88" s="23">
        <f>+PIBTRIMcnst!F92/PIBTRIMcnst!F88*100-100</f>
        <v>11.409914088788668</v>
      </c>
      <c r="G88" s="23">
        <f>+PIBTRIMcnst!G92/PIBTRIMcnst!G88*100-100</f>
        <v>-2.7738849624981299E-2</v>
      </c>
      <c r="H88" s="23">
        <f>+PIBTRIMcnst!H92/PIBTRIMcnst!H88*100-100</f>
        <v>-0.40273313923819387</v>
      </c>
      <c r="I88" s="23">
        <f>+PIBTRIMcnst!I92/PIBTRIMcnst!I88*100-100</f>
        <v>6.227473336137848</v>
      </c>
      <c r="J88" s="23">
        <f>+PIBTRIMcnst!J92/PIBTRIMcnst!J88*100-100</f>
        <v>7.6996385377751579</v>
      </c>
      <c r="K88" s="23">
        <f>+PIBTRIMcnst!K92/PIBTRIMcnst!K88*100-100</f>
        <v>4.1234587592012417</v>
      </c>
      <c r="L88" s="23">
        <f>+PIBTRIMcnst!L92/PIBTRIMcnst!L88*100-100</f>
        <v>5.3295623810809616</v>
      </c>
      <c r="M88" s="23">
        <f>+PIBTRIMcnst!M92/PIBTRIMcnst!M88*100-100</f>
        <v>7.1597909281755534</v>
      </c>
      <c r="N88" s="23">
        <f>+PIBTRIMcnst!N92/PIBTRIMcnst!N88*100-100</f>
        <v>3.2352323613131091</v>
      </c>
      <c r="O88" s="23">
        <f>+PIBTRIMcnst!O92/PIBTRIMcnst!O88*100-100</f>
        <v>9.0200000000000102</v>
      </c>
      <c r="P88" s="23">
        <f>+PIBTRIMcnst!P92/PIBTRIMcnst!P88*100-100</f>
        <v>0.93174333258845365</v>
      </c>
      <c r="Q88" s="23">
        <f>+PIBTRIMcnst!Q92/PIBTRIMcnst!Q88*100-100</f>
        <v>2.8026250452114283</v>
      </c>
      <c r="R88" s="68">
        <f>+PIBTRIMcnst!R92/PIBTRIMcnst!R88*100-100</f>
        <v>7.9855787589555121</v>
      </c>
    </row>
    <row r="89" spans="2:18" ht="16.5" thickBot="1" x14ac:dyDescent="0.3">
      <c r="B89" s="41" t="s">
        <v>7</v>
      </c>
      <c r="C89" s="58">
        <f>+PIBTRIMcnst!C93/PIBTRIMcnst!C89*100-100</f>
        <v>4.1348487842199262</v>
      </c>
      <c r="D89" s="58">
        <f>+PIBTRIMcnst!D93/PIBTRIMcnst!D89*100-100</f>
        <v>2.1528800312569558</v>
      </c>
      <c r="E89" s="58">
        <f>+PIBTRIMcnst!E93/PIBTRIMcnst!E89*100-100</f>
        <v>4.3380965746561202</v>
      </c>
      <c r="F89" s="58">
        <f>+PIBTRIMcnst!F93/PIBTRIMcnst!F89*100-100</f>
        <v>5.8640173551249006</v>
      </c>
      <c r="G89" s="58">
        <f>+PIBTRIMcnst!G93/PIBTRIMcnst!G89*100-100</f>
        <v>7.5338806505749574</v>
      </c>
      <c r="H89" s="58">
        <f>+PIBTRIMcnst!H93/PIBTRIMcnst!H89*100-100</f>
        <v>2.2284502439615181</v>
      </c>
      <c r="I89" s="58">
        <f>+PIBTRIMcnst!I93/PIBTRIMcnst!I89*100-100</f>
        <v>4.5209039814757972</v>
      </c>
      <c r="J89" s="58">
        <f>+PIBTRIMcnst!J93/PIBTRIMcnst!J89*100-100</f>
        <v>7.0755604764859896</v>
      </c>
      <c r="K89" s="58">
        <f>+PIBTRIMcnst!K93/PIBTRIMcnst!K89*100-100</f>
        <v>3.6959300233893657</v>
      </c>
      <c r="L89" s="58">
        <f>+PIBTRIMcnst!L93/PIBTRIMcnst!L89*100-100</f>
        <v>5.848410796176907</v>
      </c>
      <c r="M89" s="58">
        <f>+PIBTRIMcnst!M93/PIBTRIMcnst!M89*100-100</f>
        <v>6.6761272174155977</v>
      </c>
      <c r="N89" s="58">
        <f>+PIBTRIMcnst!N93/PIBTRIMcnst!N89*100-100</f>
        <v>3.4499086419962595</v>
      </c>
      <c r="O89" s="58">
        <f>+PIBTRIMcnst!O93/PIBTRIMcnst!O89*100-100</f>
        <v>9.3622411246705184</v>
      </c>
      <c r="P89" s="58">
        <f>+PIBTRIMcnst!P93/PIBTRIMcnst!P89*100-100</f>
        <v>1.6970720639697561</v>
      </c>
      <c r="Q89" s="58">
        <f>+PIBTRIMcnst!Q93/PIBTRIMcnst!Q89*100-100</f>
        <v>2.8475102469532914</v>
      </c>
      <c r="R89" s="69">
        <f>+PIBTRIMcnst!R93/PIBTRIMcnst!R89*100-100</f>
        <v>7.8367819883339536</v>
      </c>
    </row>
    <row r="90" spans="2:18" ht="15.75" x14ac:dyDescent="0.25"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</sheetData>
  <mergeCells count="3">
    <mergeCell ref="B1:P1"/>
    <mergeCell ref="B2:P2"/>
    <mergeCell ref="B3:P3"/>
  </mergeCells>
  <phoneticPr fontId="10" type="noConversion"/>
  <printOptions horizontalCentered="1" verticalCentered="1"/>
  <pageMargins left="0.51181102362204722" right="0.39370078740157483" top="0.35433070866141736" bottom="0.51181102362204722" header="0.39370078740157483" footer="0.51181102362204722"/>
  <pageSetup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471269EA154D409C614D01A259DDA7" ma:contentTypeVersion="1" ma:contentTypeDescription="Crear nuevo documento." ma:contentTypeScope="" ma:versionID="4019d4f5f29d565fbc730ca53b5d246e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DF929B-305A-485E-9D94-99724A31B414}"/>
</file>

<file path=customXml/itemProps2.xml><?xml version="1.0" encoding="utf-8"?>
<ds:datastoreItem xmlns:ds="http://schemas.openxmlformats.org/officeDocument/2006/customXml" ds:itemID="{5EA353DE-2A6C-4BF3-9EF5-7E5387764AD5}"/>
</file>

<file path=customXml/itemProps3.xml><?xml version="1.0" encoding="utf-8"?>
<ds:datastoreItem xmlns:ds="http://schemas.openxmlformats.org/officeDocument/2006/customXml" ds:itemID="{3AA855D8-5905-4361-BAAD-1415FDEEC0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17</vt:i4>
      </vt:variant>
    </vt:vector>
  </HeadingPairs>
  <TitlesOfParts>
    <vt:vector size="26" baseType="lpstr">
      <vt:lpstr>PIB y gst crr</vt:lpstr>
      <vt:lpstr>PIB y gst crr (C)</vt:lpstr>
      <vt:lpstr>PIB y gst crr (V%)</vt:lpstr>
      <vt:lpstr>PIB y gst cnst</vt:lpstr>
      <vt:lpstr>PIB y gst cnst (C)</vt:lpstr>
      <vt:lpstr>PIB y gst cnst (V%)</vt:lpstr>
      <vt:lpstr>PIBTRIMcnst</vt:lpstr>
      <vt:lpstr>PIBTRIMcnst (C)</vt:lpstr>
      <vt:lpstr>PIBTRIMcnst (V%)</vt:lpstr>
      <vt:lpstr>'PIB y gst cnst'!Área_de_impresión</vt:lpstr>
      <vt:lpstr>'PIB y gst cnst (C)'!Área_de_impresión</vt:lpstr>
      <vt:lpstr>'PIB y gst crr'!Área_de_impresión</vt:lpstr>
      <vt:lpstr>'PIB y gst crr (C)'!Área_de_impresión</vt:lpstr>
      <vt:lpstr>PIBTRIMcnst!Área_de_impresión</vt:lpstr>
      <vt:lpstr>'PIBTRIMcnst (C)'!Área_de_impresión</vt:lpstr>
      <vt:lpstr>PIBTRIMcnst!ele</vt:lpstr>
      <vt:lpstr>'PIBTRIMcnst (C)'!ele</vt:lpstr>
      <vt:lpstr>'PIBTRIMcnst (V%)'!ele</vt:lpstr>
      <vt:lpstr>'PIB y gst cnst'!Títulos_a_imprimir</vt:lpstr>
      <vt:lpstr>'PIB y gst cnst (C)'!Títulos_a_imprimir</vt:lpstr>
      <vt:lpstr>'PIB y gst cnst (V%)'!Títulos_a_imprimir</vt:lpstr>
      <vt:lpstr>'PIB y gst crr'!Títulos_a_imprimir</vt:lpstr>
      <vt:lpstr>'PIB y gst crr (C)'!Títulos_a_imprimir</vt:lpstr>
      <vt:lpstr>'PIB y gst crr (V%)'!Títulos_a_imprimir</vt:lpstr>
      <vt:lpstr>'PIBTRIMcnst (C)'!Títulos_a_imprimir</vt:lpstr>
      <vt:lpstr>'PIBTRIMcnst (V%)'!Títulos_a_imprimir</vt:lpstr>
    </vt:vector>
  </TitlesOfParts>
  <Company>B.C.C.R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PIB Trimestral 1991-2012 </dc:title>
  <dc:creator>BANCO CENTRAL DE COSTA RICA</dc:creator>
  <cp:lastModifiedBy>MENDEZ MORALES EFREN</cp:lastModifiedBy>
  <cp:lastPrinted>2004-12-23T15:34:11Z</cp:lastPrinted>
  <dcterms:created xsi:type="dcterms:W3CDTF">2000-03-01T20:53:39Z</dcterms:created>
  <dcterms:modified xsi:type="dcterms:W3CDTF">2014-02-06T14:35:07Z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0x010100CE471269EA154D409C614D01A259DDA7</vt:lpwstr>
  </property>
</Properties>
</file>