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Publicación web BCCR\Julio_2022\Finales\"/>
    </mc:Choice>
  </mc:AlternateContent>
  <xr:revisionPtr revIDLastSave="0" documentId="13_ncr:1_{B846EF50-FD78-46CE-A704-D4298CCE7832}" xr6:coauthVersionLast="47" xr6:coauthVersionMax="47" xr10:uidLastSave="{00000000-0000-0000-0000-000000000000}"/>
  <bookViews>
    <workbookView xWindow="-28920" yWindow="-120" windowWidth="29040" windowHeight="15840" tabRatio="906" xr2:uid="{4480F15E-BB18-4CAA-9FF3-61966FD30F83}"/>
  </bookViews>
  <sheets>
    <sheet name="Contenido" sheetId="5" r:id="rId1"/>
    <sheet name="Notas" sheetId="19" r:id="rId2"/>
    <sheet name="Cuenta principal FM 2014 " sheetId="8" r:id="rId3"/>
    <sheet name="Cuenta principal FM 2015" sheetId="20" r:id="rId4"/>
    <sheet name="Cuenta principal FM 2016" sheetId="21" r:id="rId5"/>
    <sheet name="Cuenta principal FM 2017" sheetId="22" r:id="rId6"/>
    <sheet name="Cuenta principal FM 2018" sheetId="29" r:id="rId7"/>
    <sheet name="Cuenta principal FM 2019" sheetId="30" r:id="rId8"/>
    <sheet name="Base de datos CFM" sheetId="2" r:id="rId9"/>
    <sheet name="Notes" sheetId="23" r:id="rId10"/>
    <sheet name="Core account MFA 2014" sheetId="24" r:id="rId11"/>
    <sheet name="Core account MFA 2015" sheetId="25" r:id="rId12"/>
    <sheet name="Core account MFA 2016" sheetId="26" r:id="rId13"/>
    <sheet name="Core account MFA 2017" sheetId="27" r:id="rId14"/>
    <sheet name="Core account MFA 2018" sheetId="31" r:id="rId15"/>
    <sheet name="Core account MFA 2019" sheetId="32" r:id="rId16"/>
    <sheet name="MFA database" sheetId="28"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4" i="28" l="1"/>
  <c r="N84" i="28"/>
  <c r="L84" i="28"/>
  <c r="K84" i="28"/>
  <c r="I84" i="28"/>
  <c r="H84" i="28"/>
  <c r="M84" i="28"/>
  <c r="J84" i="28"/>
  <c r="E84" i="28"/>
  <c r="D84" i="28"/>
  <c r="F84" i="28" l="1"/>
  <c r="G84" i="28"/>
</calcChain>
</file>

<file path=xl/sharedStrings.xml><?xml version="1.0" encoding="utf-8"?>
<sst xmlns="http://schemas.openxmlformats.org/spreadsheetml/2006/main" count="861" uniqueCount="284">
  <si>
    <t>Economía total</t>
  </si>
  <si>
    <t>OFERTA TOTAL</t>
  </si>
  <si>
    <t xml:space="preserve">Otros productos              </t>
  </si>
  <si>
    <t xml:space="preserve">Productos principalmente a partir partirde productos energéticos fósiles        </t>
  </si>
  <si>
    <t xml:space="preserve">Gas natural              </t>
  </si>
  <si>
    <t xml:space="preserve">Productos energéticos líquidos y gaseosos, en bruto o transformados       </t>
  </si>
  <si>
    <t xml:space="preserve">Turba               </t>
  </si>
  <si>
    <t>Pizarras y arenas bituminosas</t>
  </si>
  <si>
    <t xml:space="preserve">Antracita y hulla             </t>
  </si>
  <si>
    <t xml:space="preserve">Lignito               </t>
  </si>
  <si>
    <t xml:space="preserve">Carbón y otros productos energéticos sólidos, en bruto o transformados      </t>
  </si>
  <si>
    <t xml:space="preserve">Productos principalmente a partir minerales no metálicos        </t>
  </si>
  <si>
    <t xml:space="preserve">Materiales térreos excavados (incluida la tierra), solo si son usados (información opcional)    </t>
  </si>
  <si>
    <t xml:space="preserve">Minerales no metálicos n.c.o.p.      </t>
  </si>
  <si>
    <t xml:space="preserve">Arena y grava             </t>
  </si>
  <si>
    <t xml:space="preserve">Arcilla y caolín             </t>
  </si>
  <si>
    <t xml:space="preserve">Caliza y yeso             </t>
  </si>
  <si>
    <t xml:space="preserve">Sal               </t>
  </si>
  <si>
    <t xml:space="preserve">Minerales para productos químicos y fertilizantes          </t>
  </si>
  <si>
    <t xml:space="preserve">Pizarra               </t>
  </si>
  <si>
    <t xml:space="preserve">Yeso y dolomita             </t>
  </si>
  <si>
    <t xml:space="preserve">Mármol, granito, arenisca, pórfido, basalto y otra piedra ornamental o de construcción (excepto la pizarra) </t>
  </si>
  <si>
    <t xml:space="preserve">Productos principalmente a partir metales          </t>
  </si>
  <si>
    <t xml:space="preserve">Minerales metálicos n.c.o.p.             </t>
  </si>
  <si>
    <t xml:space="preserve">Uranio y torio             </t>
  </si>
  <si>
    <t xml:space="preserve">Bauxita y otro mineral de aluminio          </t>
  </si>
  <si>
    <t xml:space="preserve">Oro, plata, platino y otros metales preciosos         </t>
  </si>
  <si>
    <t xml:space="preserve">Estaño               </t>
  </si>
  <si>
    <t xml:space="preserve">Cinc               </t>
  </si>
  <si>
    <t xml:space="preserve">Plomo               </t>
  </si>
  <si>
    <t xml:space="preserve">Níquel               </t>
  </si>
  <si>
    <t xml:space="preserve">Cobre               </t>
  </si>
  <si>
    <t xml:space="preserve">Minerales metálicos no férreos y concentrados, en bruto o transformados      </t>
  </si>
  <si>
    <t xml:space="preserve">Minerales de hierro y concentrados, hierro y acero, en bruto o transformados    </t>
  </si>
  <si>
    <t xml:space="preserve">Productos principalmente a partir de biomasa          </t>
  </si>
  <si>
    <t xml:space="preserve">Otros productos animales (fibras, piel, pieles, cuero, etc.)     </t>
  </si>
  <si>
    <t xml:space="preserve">Productos lácteos, huevos de aves y miel      </t>
  </si>
  <si>
    <t xml:space="preserve">Carne y preparados de de carne        </t>
  </si>
  <si>
    <t xml:space="preserve">Animales vivos (excepto los que figuran en 1.4) y productos animales  </t>
  </si>
  <si>
    <t xml:space="preserve">Resto de animales y plantas acuáticos       </t>
  </si>
  <si>
    <t xml:space="preserve">Pesca            </t>
  </si>
  <si>
    <t xml:space="preserve">Leña y otras extracciones </t>
  </si>
  <si>
    <t xml:space="preserve">Madera en bruto          </t>
  </si>
  <si>
    <t xml:space="preserve">Cultivos forrajeros (incluida la cosecha de biomasa a partir de hierba)  </t>
  </si>
  <si>
    <t xml:space="preserve">Cultivos forrajeros y biomasa pastada        </t>
  </si>
  <si>
    <t xml:space="preserve">Paja            </t>
  </si>
  <si>
    <t xml:space="preserve">Residuos de cultivos (usados)         </t>
  </si>
  <si>
    <t xml:space="preserve">Cultivos n.c.o.p.           </t>
  </si>
  <si>
    <t xml:space="preserve">Cultivos textiles           </t>
  </si>
  <si>
    <t xml:space="preserve">Fruta            </t>
  </si>
  <si>
    <t xml:space="preserve">Hortalizas            </t>
  </si>
  <si>
    <t xml:space="preserve">Oleaginosas            </t>
  </si>
  <si>
    <t xml:space="preserve">Frutos secos           </t>
  </si>
  <si>
    <t xml:space="preserve">Leguminosas            </t>
  </si>
  <si>
    <t xml:space="preserve">Cultivos azucareros           </t>
  </si>
  <si>
    <t xml:space="preserve">Raíces y tubérculos          </t>
  </si>
  <si>
    <t xml:space="preserve">Cereales            </t>
  </si>
  <si>
    <t>Cultivos (excepto los forrajeros)</t>
  </si>
  <si>
    <t>Exportaciones</t>
  </si>
  <si>
    <t>Importaciones</t>
  </si>
  <si>
    <t xml:space="preserve">Descripción </t>
  </si>
  <si>
    <t>Toneladas</t>
  </si>
  <si>
    <t>PHYSICAL SUPPLY TABLE</t>
  </si>
  <si>
    <t>Rest of the world</t>
  </si>
  <si>
    <t>TOTAL SUPPLY</t>
  </si>
  <si>
    <t>TOTAL USE</t>
  </si>
  <si>
    <t>Other products</t>
  </si>
  <si>
    <t>PHYSICAL USE TABLE</t>
  </si>
  <si>
    <t>Crops, raw and processed</t>
  </si>
  <si>
    <t>Cereals, raw and processed</t>
  </si>
  <si>
    <t>Roots, tubers, raw and processed</t>
  </si>
  <si>
    <t>Sugar crops, raw and processed</t>
  </si>
  <si>
    <t>Pulses, raw and processed</t>
  </si>
  <si>
    <t>Nuts, raw and processed</t>
  </si>
  <si>
    <t>Oil-bearing crops, raw and processed</t>
  </si>
  <si>
    <t>Vegetables, raw and processed</t>
  </si>
  <si>
    <t>Fruits, raw and processed</t>
  </si>
  <si>
    <t>Fibres, raw and processed</t>
  </si>
  <si>
    <t>Other crops n.e.c., raw and processed</t>
  </si>
  <si>
    <t>Crop residues and fodder crops</t>
  </si>
  <si>
    <t>Crop residues (used), raw and processed</t>
  </si>
  <si>
    <t>Fodder crops</t>
  </si>
  <si>
    <t>Wood and wood products</t>
  </si>
  <si>
    <t>Timber, raw and processed</t>
  </si>
  <si>
    <t>Wood fuel and other extraction, raw and processed</t>
  </si>
  <si>
    <t>Fish capture and other aquatic animals and plants, raw and processed</t>
  </si>
  <si>
    <t>Fish capture</t>
  </si>
  <si>
    <t>All other aquatic animals and plants</t>
  </si>
  <si>
    <t>Live animals other than in 1.4., and animal products</t>
  </si>
  <si>
    <t>Live animals other than in 1.4.</t>
  </si>
  <si>
    <t>Meat and meat preparations</t>
  </si>
  <si>
    <t>Dairy products, birds eggs, and honey</t>
  </si>
  <si>
    <t>Other products from animals (animal fibres, skins, furs, leather etc.)</t>
  </si>
  <si>
    <t>Products mainly from biomass</t>
  </si>
  <si>
    <t>Metal ores and concentrates, raw and processed</t>
  </si>
  <si>
    <t>Iron ores and concentrates, iron and steel, raw and processed</t>
  </si>
  <si>
    <t>Non-ferrous metal ores and concentrates, raw and processed</t>
  </si>
  <si>
    <t>Copper</t>
  </si>
  <si>
    <t>Nickel</t>
  </si>
  <si>
    <t>Lead</t>
  </si>
  <si>
    <t>Zinc</t>
  </si>
  <si>
    <t>Tin</t>
  </si>
  <si>
    <t>Gold, silver, platinum and other precious metal</t>
  </si>
  <si>
    <t>Bauxite and other aluminium</t>
  </si>
  <si>
    <t>Uranium and thorium</t>
  </si>
  <si>
    <t>Other n.e.c.</t>
  </si>
  <si>
    <t>Products mainly from metals</t>
  </si>
  <si>
    <t>Non-metallic minerals, raw and processed</t>
  </si>
  <si>
    <t>Marble, granite, sandstone, porphyry, basalt, other ornamental or building stone (excluding slate)</t>
  </si>
  <si>
    <t>Chalk and dolomite</t>
  </si>
  <si>
    <t>Slate</t>
  </si>
  <si>
    <t>Chemical and fertilizer minerals</t>
  </si>
  <si>
    <t>Salt</t>
  </si>
  <si>
    <t>Limestone and gypsum</t>
  </si>
  <si>
    <t>Clays and kaolin</t>
  </si>
  <si>
    <t>Sand and gravel</t>
  </si>
  <si>
    <t>Excavated earthen materials (including soil), only if used</t>
  </si>
  <si>
    <t>Products mainly from non metallic minerals</t>
  </si>
  <si>
    <t>Fossil energy materials/carriers, raw and processed</t>
  </si>
  <si>
    <t>Coal and other solid energy products, raw and processed</t>
  </si>
  <si>
    <t>Lignite (brown coal)</t>
  </si>
  <si>
    <t>Hard coal</t>
  </si>
  <si>
    <t>Oil shale and tar sands</t>
  </si>
  <si>
    <t>Peat</t>
  </si>
  <si>
    <t>Liquid and gaseous energy products, raw and processed</t>
  </si>
  <si>
    <t>Crude oil, condensate and natural gas liquids (NGL)</t>
  </si>
  <si>
    <t>Natural gas</t>
  </si>
  <si>
    <t>Products mainly from fossil energy products</t>
  </si>
  <si>
    <t>Waste for final treatment and disposal</t>
  </si>
  <si>
    <t>Description</t>
  </si>
  <si>
    <t>Imports</t>
  </si>
  <si>
    <t>Exports</t>
  </si>
  <si>
    <t>Tons</t>
  </si>
  <si>
    <t>Insumos Naturales</t>
  </si>
  <si>
    <t>Productos</t>
  </si>
  <si>
    <t>Flujos procedentes del ambiente</t>
  </si>
  <si>
    <t>Flujos hacia el ambiente</t>
  </si>
  <si>
    <t>M</t>
  </si>
  <si>
    <t>UTILIZACIÓN TOTAL</t>
  </si>
  <si>
    <t>Natural inputs</t>
  </si>
  <si>
    <t>Costa Rica, 2014</t>
  </si>
  <si>
    <t>Miles de toneladas</t>
  </si>
  <si>
    <t>CUADRO DE OFERTA FÍSICA</t>
  </si>
  <si>
    <t>Resto del mundo</t>
  </si>
  <si>
    <t xml:space="preserve">  Biomasa</t>
  </si>
  <si>
    <t xml:space="preserve">  Minerales metálicos (en bruto)</t>
  </si>
  <si>
    <t xml:space="preserve">  Minerales no metálicos</t>
  </si>
  <si>
    <t xml:space="preserve">  Materiales y portadores de energía fósil</t>
  </si>
  <si>
    <t xml:space="preserve">  Minerales metálicos y concentrados en bruto y procesados</t>
  </si>
  <si>
    <t xml:space="preserve">  Minerales no metálicos en bruto y procesados</t>
  </si>
  <si>
    <t xml:space="preserve">  Recursos energéticos fósiles, en bruto o transformados</t>
  </si>
  <si>
    <t xml:space="preserve">  Otros productos</t>
  </si>
  <si>
    <t xml:space="preserve">  Residuos importados para tratamiento y eliminación final</t>
  </si>
  <si>
    <t>OFERTA TOTAL DE PRODUCTOS</t>
  </si>
  <si>
    <t>OFERTA TOTAL DE INSUMOS NATURALES</t>
  </si>
  <si>
    <t>Costa Rica, 2015</t>
  </si>
  <si>
    <t>Costa Rica, 2016</t>
  </si>
  <si>
    <t>Costa Rica, 2017</t>
  </si>
  <si>
    <t>Extracción Nacional</t>
  </si>
  <si>
    <t xml:space="preserve">Minerales no metálicos, en bruto o transformados         </t>
  </si>
  <si>
    <t>Costa Rica</t>
  </si>
  <si>
    <t xml:space="preserve">Residuos de cultivos (usados), cultivos forrajeros y biomasa pastada    </t>
  </si>
  <si>
    <t xml:space="preserve">Minerales metálicos y concentrados, en bruto o transformados        </t>
  </si>
  <si>
    <t xml:space="preserve">Recursos energéticos fósiles, en bruto o transformados         </t>
  </si>
  <si>
    <t>Residuos importados para su tratamiento y eliminación final</t>
  </si>
  <si>
    <t xml:space="preserve">Petróleo crudo, condensado y gas natural licuado (GNL)        </t>
  </si>
  <si>
    <t xml:space="preserve">Animales vivos (excepto los que figuran en 1.4)     </t>
  </si>
  <si>
    <t xml:space="preserve">Pesca, captura de plantas plantas y animales acuáticos, caza y recolección   </t>
  </si>
  <si>
    <t>Madera (además, información opcional sobre el incremento neto de las existencias de madera)</t>
  </si>
  <si>
    <t xml:space="preserve">Otros residuos de cultivos cultivos (hojas de remolacha azucarera y forrajera, otros)  </t>
  </si>
  <si>
    <t>TOTAL</t>
  </si>
  <si>
    <t>MF.1</t>
  </si>
  <si>
    <t>MF.2</t>
  </si>
  <si>
    <t>MF.3</t>
  </si>
  <si>
    <t>MF.4</t>
  </si>
  <si>
    <t>MF.5</t>
  </si>
  <si>
    <t>MF.6</t>
  </si>
  <si>
    <t>MF.1.1</t>
  </si>
  <si>
    <t>MF.1.1.1</t>
  </si>
  <si>
    <t>MF.1.1.2</t>
  </si>
  <si>
    <t>MF.1.1.3</t>
  </si>
  <si>
    <t>MF.1.1.4</t>
  </si>
  <si>
    <t>MF.1.1.5</t>
  </si>
  <si>
    <t>MF.1.1.6</t>
  </si>
  <si>
    <t>MF.1.1.7</t>
  </si>
  <si>
    <t>MF.1.1.8</t>
  </si>
  <si>
    <t>MF.1.1.9</t>
  </si>
  <si>
    <t>MF.1.1.10</t>
  </si>
  <si>
    <t>MF.1.2</t>
  </si>
  <si>
    <t>MF.1.2.1</t>
  </si>
  <si>
    <t>MF.1.2.1.1</t>
  </si>
  <si>
    <t>MF.1.2.1.2</t>
  </si>
  <si>
    <t>MF.1.2.2</t>
  </si>
  <si>
    <t>MF.1.2.2.1</t>
  </si>
  <si>
    <t>MF.1.3</t>
  </si>
  <si>
    <t>MF.1.3.1</t>
  </si>
  <si>
    <t>MF.1.3.2</t>
  </si>
  <si>
    <t>MF.1.4</t>
  </si>
  <si>
    <t>MF.1.4.1</t>
  </si>
  <si>
    <t>MF.1.4.2</t>
  </si>
  <si>
    <t>MF.1.5</t>
  </si>
  <si>
    <t>MF.1.5.1</t>
  </si>
  <si>
    <t>MF.1.5.2</t>
  </si>
  <si>
    <t>MF.1.5.3</t>
  </si>
  <si>
    <t>MF.1.5.4</t>
  </si>
  <si>
    <t>MF.1.6</t>
  </si>
  <si>
    <t>MF.2.1</t>
  </si>
  <si>
    <t>MF.2.2</t>
  </si>
  <si>
    <t>MF.2.2.1</t>
  </si>
  <si>
    <t>MF.2.2.2</t>
  </si>
  <si>
    <t>MF.2.2.3</t>
  </si>
  <si>
    <t>MF.2.2.4</t>
  </si>
  <si>
    <t>MF.2.2.5</t>
  </si>
  <si>
    <t>MF.2.2.6</t>
  </si>
  <si>
    <t>MF.2.2.7</t>
  </si>
  <si>
    <t>MF.2.2.8</t>
  </si>
  <si>
    <t>MF.2.2.9</t>
  </si>
  <si>
    <t>MF.2.3</t>
  </si>
  <si>
    <t>MF.3.1</t>
  </si>
  <si>
    <t>MF.3.2</t>
  </si>
  <si>
    <t>MF.3.3</t>
  </si>
  <si>
    <t>MF.3.4</t>
  </si>
  <si>
    <t>MF.3.5</t>
  </si>
  <si>
    <t>MF.3.6</t>
  </si>
  <si>
    <t>MF.3.7</t>
  </si>
  <si>
    <t>MF.3.8</t>
  </si>
  <si>
    <t>MF.3.9</t>
  </si>
  <si>
    <t>MF.3.10</t>
  </si>
  <si>
    <t>MF.3.11</t>
  </si>
  <si>
    <t>MF.4.1</t>
  </si>
  <si>
    <t>MF.4.1.1</t>
  </si>
  <si>
    <t>MF.4.1.2</t>
  </si>
  <si>
    <t>MF.4.1.3</t>
  </si>
  <si>
    <t>MF.4.1.4</t>
  </si>
  <si>
    <t>MF.4.2</t>
  </si>
  <si>
    <t>MF.4.2.1</t>
  </si>
  <si>
    <t>MF.4.2.2</t>
  </si>
  <si>
    <t>MF.4.3</t>
  </si>
  <si>
    <t>Thousand tons</t>
  </si>
  <si>
    <t xml:space="preserve">  Biomass</t>
  </si>
  <si>
    <t xml:space="preserve">  Metal ores (gross ores)</t>
  </si>
  <si>
    <t xml:space="preserve">  Non-metallic minerals</t>
  </si>
  <si>
    <t xml:space="preserve">  Fossil energy materials/carriers</t>
  </si>
  <si>
    <t>TOTAL SUPPLY OF NATURAL INPUTS</t>
  </si>
  <si>
    <t xml:space="preserve">Products </t>
  </si>
  <si>
    <t xml:space="preserve">  Biomass and biomass products</t>
  </si>
  <si>
    <t>USO TOTAL DE INSUMOS NATURALES</t>
  </si>
  <si>
    <t>USO TOTAL DE PRODUCTOS</t>
  </si>
  <si>
    <t xml:space="preserve">  Biomasa y productos de la biomasa</t>
  </si>
  <si>
    <t xml:space="preserve">Biomasa y productos de la biomasa             </t>
  </si>
  <si>
    <t>CUADRO DE UTILIZACIÓN FÍSICA</t>
  </si>
  <si>
    <t>Total economy</t>
  </si>
  <si>
    <t>Flows from the environment</t>
  </si>
  <si>
    <t xml:space="preserve">  Metal ores and concentrates, raw and processed</t>
  </si>
  <si>
    <t xml:space="preserve">  Non-metallic minerals, raw and processed</t>
  </si>
  <si>
    <t xml:space="preserve">  Fossil energy materials/carriers, raw and processed</t>
  </si>
  <si>
    <t xml:space="preserve">  Other products</t>
  </si>
  <si>
    <t xml:space="preserve">  Waste imported for final treatment and disposal</t>
  </si>
  <si>
    <t>TOTAL SUPPLY OF PRODUCTS</t>
  </si>
  <si>
    <t>Flows to the environment</t>
  </si>
  <si>
    <t>TOTAL USE OF NATURAL INPUTS</t>
  </si>
  <si>
    <t>TOTAL USE OF PRODUCTS</t>
  </si>
  <si>
    <t>MF Code</t>
  </si>
  <si>
    <t>Domestic extraction</t>
  </si>
  <si>
    <t>Biomass and biomass products</t>
  </si>
  <si>
    <t>Other crop residues</t>
  </si>
  <si>
    <t>Straw</t>
  </si>
  <si>
    <t>Costa Rica, 2018</t>
  </si>
  <si>
    <r>
      <rPr>
        <b/>
        <sz val="11"/>
        <rFont val="Arial"/>
        <family val="2"/>
      </rPr>
      <t xml:space="preserve">1. </t>
    </r>
    <r>
      <rPr>
        <sz val="11"/>
        <rFont val="Arial"/>
        <family val="2"/>
      </rPr>
      <t xml:space="preserve">El esquema de la cuenta principal para la cuenta de flujo de materiales para el total de la economía (CFM-TE) se deriva del Cuadro 1 de la </t>
    </r>
    <r>
      <rPr>
        <i/>
        <sz val="11"/>
        <rFont val="Arial"/>
        <family val="2"/>
      </rPr>
      <t>"Nota Técnica del SCAE: Cuenta de flujo de materiales para el total de la economía"</t>
    </r>
    <r>
      <rPr>
        <sz val="11"/>
        <rFont val="Arial"/>
        <family val="2"/>
      </rPr>
      <t xml:space="preserve">, disponible en el sitio web: </t>
    </r>
    <r>
      <rPr>
        <sz val="11"/>
        <color rgb="FF0070C0"/>
        <rFont val="Arial"/>
        <family val="2"/>
      </rPr>
      <t>https://seea.un.org/sites/seea.un.org/files/mfa_final_draft.pdf</t>
    </r>
  </si>
  <si>
    <r>
      <rPr>
        <b/>
        <sz val="11"/>
        <rFont val="Arial"/>
        <family val="2"/>
      </rPr>
      <t xml:space="preserve">2. </t>
    </r>
    <r>
      <rPr>
        <sz val="11"/>
        <rFont val="Arial"/>
        <family val="2"/>
      </rPr>
      <t>La Nota Técnica del SCAE recomienda iniciar con la compilación de extracción nacional, importaciones y exportaciones en una primera etapa, para después completar el componente de producción en una segunda etapa, incluyendo también los residuos. Al momento de esta publicación, la CFM de Costa Rica 2014-2017 incorpora únicamente los componentes de la primera etapa, lo cual permite calcular una serie de indicadores clave. Por esta razón, la cuenta principal para la CFM-TE no se considera un cuadro completo de oferta y utilización físico (COUF). En el futuro se prevee la publicación de la segunda etapa.</t>
    </r>
  </si>
  <si>
    <r>
      <rPr>
        <b/>
        <sz val="11"/>
        <rFont val="Arial"/>
        <family val="2"/>
      </rPr>
      <t xml:space="preserve">1. </t>
    </r>
    <r>
      <rPr>
        <sz val="11"/>
        <rFont val="Arial"/>
        <family val="2"/>
      </rPr>
      <t xml:space="preserve">The scheme of the core account for the economy-wide material flow accounts (EW-MFA) is taken from Table 1 of the </t>
    </r>
    <r>
      <rPr>
        <i/>
        <sz val="11"/>
        <rFont val="Arial"/>
        <family val="2"/>
      </rPr>
      <t>"SEEA Technical Note: Economy-wide material flow accounts"</t>
    </r>
    <r>
      <rPr>
        <sz val="11"/>
        <rFont val="Arial"/>
        <family val="2"/>
      </rPr>
      <t xml:space="preserve">, available at: </t>
    </r>
    <r>
      <rPr>
        <sz val="11"/>
        <color rgb="FF0070C0"/>
        <rFont val="Arial"/>
        <family val="2"/>
      </rPr>
      <t>https://seea.un.org/sites/seea.un.org/files/mfa_final_draft.pdf</t>
    </r>
  </si>
  <si>
    <r>
      <rPr>
        <b/>
        <sz val="11"/>
        <rFont val="Arial"/>
        <family val="2"/>
      </rPr>
      <t xml:space="preserve">2. </t>
    </r>
    <r>
      <rPr>
        <sz val="11"/>
        <rFont val="Arial"/>
        <family val="2"/>
      </rPr>
      <t xml:space="preserve">The SEEA Technical Note recommends that countries begin the compilation of the EW-MFA with domestic extraction, imports and exports in the first stage. This can then be completed on the output side during a second stage, in order to also include residuals. At the time of this publication, the MFA of Costa Rica 2014-2017 only incorporates the components of the first stage, allowing to calculate a series of key indicators used in policy. For this reason, the core account for economy-wide material flows (EW-MFA) is not considered a complete physical supply and use table (PSUT). The publication of the second stage of this account is foreseen in the future. </t>
    </r>
  </si>
  <si>
    <t>Costa Rica, 2019</t>
  </si>
  <si>
    <t>Código</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</si>
  <si>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</si>
  <si>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</si>
  <si>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r>
      <t>Cuadros para la Cuenta de Flujo de Materiales de Costa Rica /</t>
    </r>
    <r>
      <rPr>
        <b/>
        <sz val="12"/>
        <color rgb="FF00B0F0"/>
        <rFont val="Arial"/>
        <family val="2"/>
      </rPr>
      <t xml:space="preserve"> Tables for the Material Flow Accounts of Costa Rica</t>
    </r>
  </si>
  <si>
    <t>Disclaimer</t>
  </si>
  <si>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</si>
  <si>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español</t>
  </si>
  <si>
    <t xml:space="preserve">english </t>
  </si>
  <si>
    <r>
      <t>Notas aclaratorias /</t>
    </r>
    <r>
      <rPr>
        <b/>
        <sz val="11"/>
        <color rgb="FF00B0F0"/>
        <rFont val="Arial"/>
        <family val="2"/>
      </rPr>
      <t xml:space="preserve"> Notes on the Material Flow Accounts</t>
    </r>
  </si>
  <si>
    <r>
      <t xml:space="preserve">Cuenta principal (CFM-TE) / </t>
    </r>
    <r>
      <rPr>
        <b/>
        <sz val="11"/>
        <color rgb="FF00B0F0"/>
        <rFont val="Arial"/>
        <family val="2"/>
      </rPr>
      <t>Core account (EW-MFA)</t>
    </r>
  </si>
  <si>
    <r>
      <rPr>
        <b/>
        <sz val="11"/>
        <color theme="8" tint="-0.499984740745262"/>
        <rFont val="Arial"/>
        <family val="2"/>
      </rPr>
      <t xml:space="preserve">Base de datos CFM / </t>
    </r>
    <r>
      <rPr>
        <b/>
        <sz val="11"/>
        <color rgb="FF00B0F0"/>
        <rFont val="Arial"/>
        <family val="2"/>
      </rPr>
      <t>MFA 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</si>
</sst>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0"/>
  </numFmts>
  <fonts count="30" x14ac:knownFonts="1">
    <font>
      <sz val="11"/>
      <color theme="1"/>
      <name val="Calibri"/>
      <family val="2"/>
      <scheme val="minor"/>
    </font>
    <font>
      <sz val="18"/>
      <color theme="1"/>
      <name val="Arial"/>
      <family val="2"/>
    </font>
    <font>
      <u/>
      <sz val="11"/>
      <color theme="10"/>
      <name val="Calibri"/>
      <family val="2"/>
      <scheme val="minor"/>
    </font>
    <font>
      <sz val="10"/>
      <color theme="1"/>
      <name val="Arial"/>
      <family val="2"/>
    </font>
    <font>
      <sz val="12"/>
      <color theme="1"/>
      <name val="Arial"/>
      <family val="2"/>
    </font>
    <font>
      <b/>
      <sz val="14"/>
      <color theme="1"/>
      <name val="Arial"/>
      <family val="2"/>
    </font>
    <font>
      <sz val="11"/>
      <color theme="1"/>
      <name val="Arial"/>
      <family val="2"/>
    </font>
    <font>
      <u/>
      <sz val="12"/>
      <color theme="10"/>
      <name val="Arial"/>
      <family val="2"/>
    </font>
    <font>
      <sz val="11"/>
      <name val="Arial"/>
      <family val="2"/>
    </font>
    <font>
      <b/>
      <sz val="11"/>
      <name val="Arial"/>
      <family val="2"/>
    </font>
    <font>
      <i/>
      <sz val="11"/>
      <name val="Arial"/>
      <family val="2"/>
    </font>
    <font>
      <sz val="11"/>
      <color rgb="FF0070C0"/>
      <name val="Arial"/>
      <family val="2"/>
    </font>
    <font>
      <sz val="11"/>
      <color theme="0"/>
      <name val="Arial"/>
      <family val="2"/>
    </font>
    <font>
      <i/>
      <sz val="13"/>
      <color theme="1"/>
      <name val="Arial"/>
      <family val="2"/>
    </font>
    <font>
      <b/>
      <sz val="11"/>
      <color theme="1"/>
      <name val="Arial"/>
      <family val="2"/>
    </font>
    <font>
      <u/>
      <sz val="11"/>
      <color theme="10"/>
      <name val="Arial"/>
      <family val="2"/>
    </font>
    <font>
      <b/>
      <sz val="10"/>
      <color theme="0"/>
      <name val="Arial"/>
      <family val="2"/>
    </font>
    <font>
      <b/>
      <sz val="10"/>
      <color theme="1"/>
      <name val="Arial"/>
      <family val="2"/>
    </font>
    <font>
      <sz val="10"/>
      <name val="Arial"/>
      <family val="2"/>
    </font>
    <font>
      <b/>
      <sz val="10"/>
      <name val="Arial"/>
      <family val="2"/>
    </font>
    <font>
      <b/>
      <sz val="10"/>
      <color theme="8" tint="-0.499984740745262"/>
      <name val="Arial"/>
      <family val="2"/>
    </font>
    <font>
      <sz val="10"/>
      <color theme="8" tint="-0.499984740745262"/>
      <name val="Arial"/>
      <family val="2"/>
    </font>
    <font>
      <b/>
      <sz val="12"/>
      <color theme="8" tint="-0.499984740745262"/>
      <name val="Arial"/>
      <family val="2"/>
    </font>
    <font>
      <b/>
      <sz val="12"/>
      <color rgb="FF00B0F0"/>
      <name val="Arial"/>
      <family val="2"/>
    </font>
    <font>
      <b/>
      <sz val="10"/>
      <color rgb="FF00B0F0"/>
      <name val="Arial"/>
      <family val="2"/>
    </font>
    <font>
      <sz val="10"/>
      <color rgb="FF00B0F0"/>
      <name val="Arial"/>
      <family val="2"/>
    </font>
    <font>
      <u/>
      <sz val="11"/>
      <color rgb="FF00B0F0"/>
      <name val="Calibri"/>
      <family val="2"/>
      <scheme val="minor"/>
    </font>
    <font>
      <b/>
      <sz val="11"/>
      <color theme="8" tint="-0.499984740745262"/>
      <name val="Arial"/>
      <family val="2"/>
    </font>
    <font>
      <b/>
      <sz val="11"/>
      <color rgb="FF00B0F0"/>
      <name val="Arial"/>
      <family val="2"/>
    </font>
    <font>
      <sz val="11"/>
      <color theme="8" tint="-0.49998474074526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499984740745262"/>
        <bgColor indexed="64"/>
      </patternFill>
    </fill>
  </fills>
  <borders count="46">
    <border>
      <left/>
      <right/>
      <top/>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24994659260841701"/>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style="thin">
        <color theme="0" tint="-0.34998626667073579"/>
      </right>
      <top/>
      <bottom style="thin">
        <color theme="0" tint="-0.34998626667073579"/>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34998626667073579"/>
      </left>
      <right style="thin">
        <color theme="0" tint="-0.34998626667073579"/>
      </right>
      <top style="medium">
        <color theme="0" tint="-0.24994659260841701"/>
      </top>
      <bottom style="medium">
        <color theme="0" tint="-0.24994659260841701"/>
      </bottom>
      <diagonal/>
    </border>
    <border>
      <left style="thin">
        <color theme="0" tint="-0.34998626667073579"/>
      </left>
      <right style="medium">
        <color theme="0" tint="-0.24994659260841701"/>
      </right>
      <top style="medium">
        <color theme="0" tint="-0.24994659260841701"/>
      </top>
      <bottom style="medium">
        <color theme="0" tint="-0.24994659260841701"/>
      </bottom>
      <diagonal/>
    </border>
    <border>
      <left style="medium">
        <color theme="0" tint="-0.24994659260841701"/>
      </left>
      <right/>
      <top/>
      <bottom style="thin">
        <color theme="0" tint="-0.34998626667073579"/>
      </bottom>
      <diagonal/>
    </border>
    <border>
      <left style="thin">
        <color theme="0" tint="-0.34998626667073579"/>
      </left>
      <right style="medium">
        <color theme="0" tint="-0.24994659260841701"/>
      </right>
      <top/>
      <bottom style="thin">
        <color theme="0" tint="-0.34998626667073579"/>
      </bottom>
      <diagonal/>
    </border>
    <border>
      <left style="medium">
        <color theme="0" tint="-0.24994659260841701"/>
      </left>
      <right/>
      <top style="thin">
        <color theme="0" tint="-0.34998626667073579"/>
      </top>
      <bottom style="thin">
        <color theme="0" tint="-0.34998626667073579"/>
      </bottom>
      <diagonal/>
    </border>
    <border>
      <left style="thin">
        <color theme="0" tint="-0.34998626667073579"/>
      </left>
      <right style="medium">
        <color theme="0" tint="-0.24994659260841701"/>
      </right>
      <top style="thin">
        <color theme="0" tint="-0.34998626667073579"/>
      </top>
      <bottom style="thin">
        <color theme="0" tint="-0.34998626667073579"/>
      </bottom>
      <diagonal/>
    </border>
    <border>
      <left style="medium">
        <color theme="0" tint="-0.24994659260841701"/>
      </left>
      <right/>
      <top style="thin">
        <color theme="0" tint="-0.34998626667073579"/>
      </top>
      <bottom style="medium">
        <color theme="0" tint="-0.24994659260841701"/>
      </bottom>
      <diagonal/>
    </border>
    <border>
      <left/>
      <right/>
      <top/>
      <bottom style="medium">
        <color theme="0" tint="-0.24994659260841701"/>
      </bottom>
      <diagonal/>
    </border>
    <border>
      <left/>
      <right style="thin">
        <color theme="0" tint="-0.34998626667073579"/>
      </right>
      <top style="thin">
        <color theme="0" tint="-0.34998626667073579"/>
      </top>
      <bottom style="medium">
        <color theme="0" tint="-0.24994659260841701"/>
      </bottom>
      <diagonal/>
    </border>
    <border>
      <left style="thin">
        <color theme="0" tint="-0.34998626667073579"/>
      </left>
      <right style="medium">
        <color theme="0" tint="-0.24994659260841701"/>
      </right>
      <top style="thin">
        <color theme="0" tint="-0.34998626667073579"/>
      </top>
      <bottom style="medium">
        <color theme="0" tint="-0.24994659260841701"/>
      </bottom>
      <diagonal/>
    </border>
    <border>
      <left style="medium">
        <color theme="0" tint="-0.34998626667073579"/>
      </left>
      <right style="thin">
        <color theme="0" tint="-0.34998626667073579"/>
      </right>
      <top style="medium">
        <color theme="0" tint="-0.24994659260841701"/>
      </top>
      <bottom style="thin">
        <color theme="0" tint="-0.34998626667073579"/>
      </bottom>
      <diagonal/>
    </border>
    <border>
      <left/>
      <right/>
      <top style="medium">
        <color theme="0" tint="-0.24994659260841701"/>
      </top>
      <bottom/>
      <diagonal/>
    </border>
    <border>
      <left/>
      <right/>
      <top style="medium">
        <color theme="0" tint="-0.24994659260841701"/>
      </top>
      <bottom style="thin">
        <color theme="0" tint="-0.34998626667073579"/>
      </bottom>
      <diagonal/>
    </border>
    <border>
      <left/>
      <right style="medium">
        <color theme="0" tint="-0.34998626667073579"/>
      </right>
      <top style="medium">
        <color theme="0" tint="-0.24994659260841701"/>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right style="medium">
        <color theme="0" tint="-0.34998626667073579"/>
      </right>
      <top style="thin">
        <color theme="0" tint="-0.34998626667073579"/>
      </top>
      <bottom/>
      <diagonal/>
    </border>
    <border>
      <left style="medium">
        <color theme="0" tint="-0.24994659260841701"/>
      </left>
      <right style="thin">
        <color theme="0" tint="-0.34998626667073579"/>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tint="-0.24994659260841701"/>
      </left>
      <right style="thin">
        <color theme="0" tint="-0.24994659260841701"/>
      </right>
      <top/>
      <bottom/>
      <diagonal/>
    </border>
    <border>
      <left style="thin">
        <color theme="0" tint="-0.34998626667073579"/>
      </left>
      <right style="thin">
        <color theme="0" tint="-0.34998626667073579"/>
      </right>
      <top/>
      <bottom/>
      <diagonal/>
    </border>
    <border>
      <left style="thin">
        <color theme="0" tint="-0.34998626667073579"/>
      </left>
      <right style="medium">
        <color theme="0" tint="-0.24994659260841701"/>
      </right>
      <top/>
      <bottom/>
      <diagonal/>
    </border>
    <border>
      <left style="medium">
        <color theme="0" tint="-0.24994659260841701"/>
      </left>
      <right/>
      <top style="medium">
        <color theme="0" tint="-0.24994659260841701"/>
      </top>
      <bottom style="thin">
        <color theme="0" tint="-0.34998626667073579"/>
      </bottom>
      <diagonal/>
    </border>
    <border>
      <left/>
      <right style="medium">
        <color theme="0" tint="-0.24994659260841701"/>
      </right>
      <top style="medium">
        <color theme="0" tint="-0.24994659260841701"/>
      </top>
      <bottom style="thin">
        <color theme="0" tint="-0.34998626667073579"/>
      </bottom>
      <diagonal/>
    </border>
    <border>
      <left/>
      <right style="medium">
        <color theme="0" tint="-0.24994659260841701"/>
      </right>
      <top style="thin">
        <color theme="0" tint="-0.34998626667073579"/>
      </top>
      <bottom style="thin">
        <color theme="0" tint="-0.34998626667073579"/>
      </bottom>
      <diagonal/>
    </border>
    <border>
      <left/>
      <right style="medium">
        <color theme="0" tint="-0.24994659260841701"/>
      </right>
      <top style="thin">
        <color theme="0" tint="-0.34998626667073579"/>
      </top>
      <bottom style="medium">
        <color theme="0" tint="-0.24994659260841701"/>
      </bottom>
      <diagonal/>
    </border>
    <border>
      <left/>
      <right/>
      <top style="thin">
        <color theme="0" tint="-0.34998626667073579"/>
      </top>
      <bottom style="medium">
        <color theme="0" tint="-0.24994659260841701"/>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s>
  <cellStyleXfs count="2">
    <xf numFmtId="0" fontId="0" fillId="0" borderId="0"/>
    <xf numFmtId="0" fontId="2" fillId="0" borderId="0" applyNumberFormat="0" applyFill="0" applyBorder="0" applyAlignment="0" applyProtection="0"/>
  </cellStyleXfs>
  <cellXfs count="110">
    <xf numFmtId="0" fontId="0" fillId="0" borderId="0" xfId="0"/>
    <xf numFmtId="0" fontId="3" fillId="3" borderId="0" xfId="0" applyFont="1" applyFill="1"/>
    <xf numFmtId="0" fontId="4" fillId="3" borderId="0" xfId="0" applyFont="1" applyFill="1"/>
    <xf numFmtId="0" fontId="3" fillId="3" borderId="0" xfId="0" applyFont="1" applyFill="1" applyBorder="1"/>
    <xf numFmtId="0" fontId="5" fillId="0" borderId="0" xfId="0" applyFont="1"/>
    <xf numFmtId="0" fontId="6" fillId="0" borderId="0" xfId="0" applyFont="1"/>
    <xf numFmtId="3" fontId="6" fillId="0" borderId="0" xfId="0" applyNumberFormat="1" applyFont="1"/>
    <xf numFmtId="0" fontId="5" fillId="3" borderId="0" xfId="0" applyFont="1" applyFill="1"/>
    <xf numFmtId="0" fontId="6" fillId="3" borderId="0" xfId="0" applyFont="1" applyFill="1"/>
    <xf numFmtId="0" fontId="12" fillId="0" borderId="0" xfId="0" applyFont="1"/>
    <xf numFmtId="0" fontId="13" fillId="0" borderId="0" xfId="0" applyFont="1"/>
    <xf numFmtId="0" fontId="14" fillId="0" borderId="0" xfId="0" applyFont="1"/>
    <xf numFmtId="0" fontId="6" fillId="0" borderId="0" xfId="0" applyFont="1" applyFill="1" applyBorder="1" applyAlignment="1">
      <alignment vertical="center"/>
    </xf>
    <xf numFmtId="0" fontId="6" fillId="0" borderId="0" xfId="0" applyFont="1" applyAlignment="1">
      <alignment wrapText="1"/>
    </xf>
    <xf numFmtId="0" fontId="5" fillId="3" borderId="0" xfId="0" applyFont="1" applyFill="1" applyBorder="1"/>
    <xf numFmtId="0" fontId="16" fillId="4" borderId="7" xfId="0" applyFont="1" applyFill="1" applyBorder="1" applyAlignment="1">
      <alignment horizontal="center" vertical="center"/>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xf>
    <xf numFmtId="0" fontId="17" fillId="0" borderId="9" xfId="0" applyFont="1" applyBorder="1"/>
    <xf numFmtId="0" fontId="3" fillId="2" borderId="0" xfId="0" applyFont="1" applyFill="1" applyBorder="1"/>
    <xf numFmtId="164" fontId="18" fillId="0" borderId="5" xfId="0" applyNumberFormat="1" applyFont="1" applyBorder="1"/>
    <xf numFmtId="164" fontId="18" fillId="0" borderId="10" xfId="0" applyNumberFormat="1" applyFont="1" applyBorder="1"/>
    <xf numFmtId="0" fontId="3" fillId="0" borderId="11" xfId="0" applyFont="1" applyBorder="1"/>
    <xf numFmtId="164" fontId="18" fillId="0" borderId="1" xfId="0" applyNumberFormat="1" applyFont="1" applyBorder="1"/>
    <xf numFmtId="164" fontId="18" fillId="0" borderId="12" xfId="0" applyNumberFormat="1" applyFont="1" applyBorder="1"/>
    <xf numFmtId="0" fontId="17" fillId="2" borderId="0" xfId="0" applyFont="1" applyFill="1" applyBorder="1"/>
    <xf numFmtId="0" fontId="3" fillId="0" borderId="13" xfId="0" applyFont="1" applyBorder="1"/>
    <xf numFmtId="0" fontId="3" fillId="2" borderId="14" xfId="0" applyFont="1" applyFill="1" applyBorder="1"/>
    <xf numFmtId="164" fontId="18" fillId="0" borderId="15" xfId="0" applyNumberFormat="1" applyFont="1" applyBorder="1"/>
    <xf numFmtId="164" fontId="18" fillId="0" borderId="16" xfId="0" applyNumberFormat="1" applyFont="1" applyBorder="1"/>
    <xf numFmtId="164" fontId="18" fillId="0" borderId="2" xfId="0" applyNumberFormat="1" applyFont="1" applyBorder="1"/>
    <xf numFmtId="3" fontId="3" fillId="2" borderId="0" xfId="0" applyNumberFormat="1" applyFont="1" applyFill="1" applyBorder="1"/>
    <xf numFmtId="3" fontId="16" fillId="4" borderId="6" xfId="0" applyNumberFormat="1" applyFont="1" applyFill="1" applyBorder="1" applyAlignment="1">
      <alignment horizontal="left" vertical="center" wrapText="1"/>
    </xf>
    <xf numFmtId="0" fontId="17" fillId="0" borderId="17" xfId="0" applyFont="1" applyBorder="1"/>
    <xf numFmtId="0" fontId="17" fillId="2" borderId="18" xfId="0" applyFont="1" applyFill="1" applyBorder="1"/>
    <xf numFmtId="164" fontId="18" fillId="0" borderId="19" xfId="0" applyNumberFormat="1" applyFont="1" applyBorder="1"/>
    <xf numFmtId="0" fontId="3" fillId="2" borderId="18" xfId="0" applyFont="1" applyFill="1" applyBorder="1"/>
    <xf numFmtId="164" fontId="18" fillId="0" borderId="20" xfId="0" applyNumberFormat="1" applyFont="1" applyBorder="1"/>
    <xf numFmtId="0" fontId="3" fillId="0" borderId="21" xfId="0" applyFont="1" applyBorder="1"/>
    <xf numFmtId="164" fontId="18" fillId="0" borderId="22" xfId="0" applyNumberFormat="1" applyFont="1" applyBorder="1"/>
    <xf numFmtId="0" fontId="3" fillId="0" borderId="23" xfId="0" applyFont="1" applyBorder="1"/>
    <xf numFmtId="164" fontId="18" fillId="0" borderId="24" xfId="0" applyNumberFormat="1" applyFont="1" applyBorder="1"/>
    <xf numFmtId="164" fontId="18" fillId="0" borderId="25" xfId="0" applyNumberFormat="1" applyFont="1" applyBorder="1"/>
    <xf numFmtId="0" fontId="17" fillId="0" borderId="26" xfId="0" applyFont="1" applyBorder="1"/>
    <xf numFmtId="0" fontId="17" fillId="2" borderId="27" xfId="0" applyFont="1" applyFill="1" applyBorder="1"/>
    <xf numFmtId="164" fontId="19" fillId="0" borderId="7" xfId="0" applyNumberFormat="1" applyFont="1" applyBorder="1"/>
    <xf numFmtId="164" fontId="19" fillId="0" borderId="8" xfId="0" applyNumberFormat="1" applyFont="1" applyBorder="1"/>
    <xf numFmtId="3" fontId="16" fillId="4" borderId="28" xfId="0" applyNumberFormat="1" applyFont="1" applyFill="1" applyBorder="1" applyAlignment="1">
      <alignment horizontal="left" vertical="center" wrapText="1"/>
    </xf>
    <xf numFmtId="0" fontId="16" fillId="4" borderId="29" xfId="0" applyFont="1" applyFill="1" applyBorder="1" applyAlignment="1">
      <alignment horizontal="center" vertical="center"/>
    </xf>
    <xf numFmtId="0" fontId="16" fillId="4" borderId="29" xfId="0" applyFont="1" applyFill="1" applyBorder="1" applyAlignment="1">
      <alignment horizontal="center" vertical="center" wrapText="1"/>
    </xf>
    <xf numFmtId="0" fontId="16" fillId="4" borderId="30" xfId="0" applyFont="1" applyFill="1" applyBorder="1" applyAlignment="1">
      <alignment horizontal="center" vertical="center"/>
    </xf>
    <xf numFmtId="0" fontId="17" fillId="0" borderId="31" xfId="0" applyFont="1" applyBorder="1"/>
    <xf numFmtId="164" fontId="18" fillId="0" borderId="32" xfId="0" applyNumberFormat="1" applyFont="1" applyBorder="1"/>
    <xf numFmtId="164" fontId="18" fillId="0" borderId="33" xfId="0" applyNumberFormat="1" applyFont="1" applyBorder="1"/>
    <xf numFmtId="164" fontId="18" fillId="0" borderId="34" xfId="0" applyNumberFormat="1" applyFont="1" applyBorder="1"/>
    <xf numFmtId="164" fontId="18" fillId="0" borderId="35" xfId="0" applyNumberFormat="1" applyFont="1" applyBorder="1"/>
    <xf numFmtId="0" fontId="3" fillId="2" borderId="7" xfId="0" applyFont="1" applyFill="1" applyBorder="1"/>
    <xf numFmtId="0" fontId="17" fillId="2" borderId="7" xfId="0" applyFont="1" applyFill="1" applyBorder="1"/>
    <xf numFmtId="165" fontId="3" fillId="0" borderId="0" xfId="0" applyNumberFormat="1" applyFont="1" applyBorder="1"/>
    <xf numFmtId="165" fontId="17" fillId="0" borderId="0" xfId="0" applyNumberFormat="1" applyFont="1" applyBorder="1"/>
    <xf numFmtId="165" fontId="3" fillId="0" borderId="3" xfId="0" applyNumberFormat="1" applyFont="1" applyBorder="1"/>
    <xf numFmtId="165" fontId="17" fillId="0" borderId="3" xfId="0" applyNumberFormat="1" applyFont="1" applyBorder="1"/>
    <xf numFmtId="0" fontId="16" fillId="0" borderId="37" xfId="0" applyFont="1" applyFill="1" applyBorder="1"/>
    <xf numFmtId="0" fontId="17" fillId="0" borderId="14" xfId="0" applyFont="1" applyFill="1" applyBorder="1"/>
    <xf numFmtId="165" fontId="17" fillId="0" borderId="14" xfId="0" applyNumberFormat="1" applyFont="1" applyBorder="1"/>
    <xf numFmtId="165" fontId="17" fillId="0" borderId="38" xfId="0" applyNumberFormat="1" applyFont="1" applyBorder="1"/>
    <xf numFmtId="0" fontId="16" fillId="4" borderId="4" xfId="0" applyFont="1" applyFill="1" applyBorder="1" applyAlignment="1">
      <alignment horizontal="center" vertical="center" wrapText="1"/>
    </xf>
    <xf numFmtId="0" fontId="17" fillId="0" borderId="39" xfId="0" applyFont="1" applyBorder="1"/>
    <xf numFmtId="0" fontId="3" fillId="0" borderId="40" xfId="0" applyFont="1" applyBorder="1"/>
    <xf numFmtId="0" fontId="17" fillId="0" borderId="40" xfId="0" applyFont="1" applyBorder="1"/>
    <xf numFmtId="0" fontId="17" fillId="0" borderId="41" xfId="0" applyFont="1" applyBorder="1"/>
    <xf numFmtId="165" fontId="17" fillId="0" borderId="42" xfId="0" applyNumberFormat="1" applyFont="1" applyBorder="1"/>
    <xf numFmtId="165" fontId="17" fillId="0" borderId="18" xfId="0" applyNumberFormat="1" applyFont="1" applyBorder="1"/>
    <xf numFmtId="165" fontId="17" fillId="0" borderId="43" xfId="0" applyNumberFormat="1" applyFont="1" applyBorder="1"/>
    <xf numFmtId="165" fontId="3" fillId="0" borderId="36" xfId="0" applyNumberFormat="1" applyFont="1" applyBorder="1"/>
    <xf numFmtId="165" fontId="17" fillId="0" borderId="36" xfId="0" applyNumberFormat="1" applyFont="1" applyBorder="1"/>
    <xf numFmtId="165" fontId="17" fillId="0" borderId="37" xfId="0" applyNumberFormat="1" applyFont="1" applyBorder="1"/>
    <xf numFmtId="0" fontId="6" fillId="0" borderId="0" xfId="0" applyFont="1" applyAlignment="1">
      <alignment vertical="center"/>
    </xf>
    <xf numFmtId="165" fontId="17" fillId="0" borderId="44" xfId="0" applyNumberFormat="1" applyFont="1" applyBorder="1"/>
    <xf numFmtId="165" fontId="17" fillId="0" borderId="27" xfId="0" applyNumberFormat="1" applyFont="1" applyBorder="1"/>
    <xf numFmtId="165" fontId="17" fillId="0" borderId="45" xfId="0" applyNumberFormat="1" applyFont="1" applyBorder="1"/>
    <xf numFmtId="0" fontId="3" fillId="0" borderId="0" xfId="0" applyFont="1"/>
    <xf numFmtId="0" fontId="1" fillId="0" borderId="0" xfId="0" applyFont="1" applyAlignment="1">
      <alignment vertical="center" wrapText="1"/>
    </xf>
    <xf numFmtId="0" fontId="12" fillId="3" borderId="0" xfId="0" applyFont="1" applyFill="1"/>
    <xf numFmtId="0" fontId="15" fillId="3" borderId="0" xfId="1" applyFont="1" applyFill="1"/>
    <xf numFmtId="0" fontId="7" fillId="3" borderId="0" xfId="1" applyFont="1" applyFill="1" applyBorder="1" applyAlignment="1">
      <alignment horizontal="left"/>
    </xf>
    <xf numFmtId="0" fontId="8" fillId="3" borderId="0" xfId="1" applyFont="1" applyFill="1" applyAlignment="1">
      <alignment horizontal="left" vertical="top" wrapText="1"/>
    </xf>
    <xf numFmtId="0" fontId="8" fillId="3" borderId="0" xfId="1" applyFont="1" applyFill="1" applyBorder="1" applyAlignment="1">
      <alignment horizontal="left" vertical="top" wrapText="1"/>
    </xf>
    <xf numFmtId="0" fontId="16" fillId="4" borderId="4" xfId="0" applyFont="1" applyFill="1" applyBorder="1" applyAlignment="1">
      <alignment horizontal="center" vertical="center" wrapText="1"/>
    </xf>
    <xf numFmtId="0" fontId="16" fillId="4" borderId="4" xfId="0" applyFont="1" applyFill="1" applyBorder="1" applyAlignment="1">
      <alignment horizontal="left" vertical="center"/>
    </xf>
    <xf numFmtId="0" fontId="16" fillId="4" borderId="4" xfId="0" applyFont="1" applyFill="1" applyBorder="1" applyAlignment="1">
      <alignment horizontal="center" vertical="center"/>
    </xf>
    <xf numFmtId="0" fontId="20" fillId="0" borderId="0" xfId="0" applyFont="1"/>
    <xf numFmtId="0" fontId="21" fillId="0" borderId="0" xfId="0" applyFont="1"/>
    <xf numFmtId="0" fontId="21" fillId="0" borderId="0" xfId="0" applyFont="1" applyAlignment="1">
      <alignment horizontal="left" vertical="top" wrapText="1"/>
    </xf>
    <xf numFmtId="0" fontId="22" fillId="3" borderId="0" xfId="1" applyFont="1" applyFill="1"/>
    <xf numFmtId="0" fontId="24" fillId="0" borderId="0" xfId="0" applyFont="1"/>
    <xf numFmtId="0" fontId="25" fillId="0" borderId="0" xfId="0" applyFont="1"/>
    <xf numFmtId="0" fontId="25" fillId="0" borderId="0" xfId="0" applyFont="1" applyAlignment="1">
      <alignment horizontal="left" vertical="top" wrapText="1"/>
    </xf>
    <xf numFmtId="0" fontId="0" fillId="0" borderId="0" xfId="0" applyFill="1" applyAlignment="1">
      <alignment horizontal="left"/>
    </xf>
    <xf numFmtId="0" fontId="6" fillId="3" borderId="0" xfId="0" applyFont="1" applyFill="1" applyAlignment="1">
      <alignment horizontal="left"/>
    </xf>
    <xf numFmtId="0" fontId="2" fillId="0" borderId="0" xfId="1"/>
    <xf numFmtId="0" fontId="26" fillId="0" borderId="0" xfId="1" applyFont="1"/>
    <xf numFmtId="0" fontId="6" fillId="0" borderId="0" xfId="0" applyFont="1" applyFill="1" applyAlignment="1"/>
    <xf numFmtId="0" fontId="27" fillId="0" borderId="0" xfId="0" applyFont="1" applyFill="1"/>
    <xf numFmtId="0" fontId="6" fillId="0" borderId="0" xfId="0" applyFont="1" applyFill="1"/>
    <xf numFmtId="0" fontId="6" fillId="0" borderId="0" xfId="0" applyFont="1" applyFill="1" applyAlignment="1">
      <alignment horizontal="left"/>
    </xf>
    <xf numFmtId="0" fontId="14" fillId="0" borderId="0" xfId="0" applyFont="1" applyFill="1"/>
    <xf numFmtId="0" fontId="29" fillId="0" borderId="0" xfId="0" applyFont="1" applyFill="1" applyAlignment="1">
      <alignment horizontal="left"/>
    </xf>
    <xf numFmtId="0" fontId="29" fillId="3" borderId="0" xfId="0" applyFont="1" applyFill="1" applyAlignment="1">
      <alignment horizontal="left"/>
    </xf>
    <xf numFmtId="0" fontId="2" fillId="0" borderId="0" xfId="1" applyFill="1"/>
  </cellXfs>
  <cellStyles count="2">
    <cellStyle name="Hipervínculo" xfId="1" builtinId="8"/>
    <cellStyle name="Normal" xfId="0" builtinId="0"/>
  </cellStyles>
  <dxfs count="0"/>
  <tableStyles count="0" defaultTableStyle="TableStyleMedium2" defaultPivotStyle="PivotStyleLight16"/>
  <colors>
    <mruColors>
      <color rgb="FF6186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ido!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ido!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ido!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ido!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ido!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7</xdr:col>
      <xdr:colOff>109538</xdr:colOff>
      <xdr:row>12</xdr:row>
      <xdr:rowOff>21431</xdr:rowOff>
    </xdr:to>
    <xdr:pic>
      <xdr:nvPicPr>
        <xdr:cNvPr id="4" name="Imagen 3">
          <a:extLst>
            <a:ext uri="{FF2B5EF4-FFF2-40B4-BE49-F238E27FC236}">
              <a16:creationId xmlns:a16="http://schemas.microsoft.com/office/drawing/2014/main" id="{D8A0E0AA-98CF-40FF-8A92-4507FED471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80975" y="0"/>
          <a:ext cx="4672013" cy="2193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4</xdr:row>
      <xdr:rowOff>28575</xdr:rowOff>
    </xdr:from>
    <xdr:to>
      <xdr:col>12</xdr:col>
      <xdr:colOff>459441</xdr:colOff>
      <xdr:row>6</xdr:row>
      <xdr:rowOff>64433</xdr:rowOff>
    </xdr:to>
    <xdr:sp macro="" textlink="">
      <xdr:nvSpPr>
        <xdr:cNvPr id="4" name="CuadroTexto 3">
          <a:extLst>
            <a:ext uri="{FF2B5EF4-FFF2-40B4-BE49-F238E27FC236}">
              <a16:creationId xmlns:a16="http://schemas.microsoft.com/office/drawing/2014/main" id="{9B7F757D-C467-4B26-8F15-DD8CC06E8843}"/>
            </a:ext>
          </a:extLst>
        </xdr:cNvPr>
        <xdr:cNvSpPr txBox="1"/>
      </xdr:nvSpPr>
      <xdr:spPr>
        <a:xfrm>
          <a:off x="4019550" y="790575"/>
          <a:ext cx="5031441" cy="493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2400" b="1">
              <a:solidFill>
                <a:schemeClr val="accent5">
                  <a:lumMod val="50000"/>
                </a:schemeClr>
              </a:solidFill>
              <a:latin typeface="Arial" panose="020B0604020202020204" pitchFamily="34" charset="0"/>
              <a:cs typeface="Arial" panose="020B0604020202020204" pitchFamily="34" charset="0"/>
            </a:rPr>
            <a:t>Methodological</a:t>
          </a:r>
          <a:r>
            <a:rPr lang="es-CR" sz="2400" b="1" baseline="0">
              <a:solidFill>
                <a:schemeClr val="accent5">
                  <a:lumMod val="50000"/>
                </a:schemeClr>
              </a:solidFill>
              <a:latin typeface="Arial" panose="020B0604020202020204" pitchFamily="34" charset="0"/>
              <a:cs typeface="Arial" panose="020B0604020202020204" pitchFamily="34" charset="0"/>
            </a:rPr>
            <a:t> notes </a:t>
          </a:r>
          <a:r>
            <a:rPr lang="es-CR" sz="2400" b="1">
              <a:solidFill>
                <a:schemeClr val="accent5">
                  <a:lumMod val="50000"/>
                </a:schemeClr>
              </a:solidFill>
              <a:latin typeface="Arial" panose="020B0604020202020204" pitchFamily="34" charset="0"/>
              <a:cs typeface="Arial" panose="020B0604020202020204" pitchFamily="34" charset="0"/>
            </a:rPr>
            <a:t>2014-2019</a:t>
          </a:r>
        </a:p>
      </xdr:txBody>
    </xdr:sp>
    <xdr:clientData/>
  </xdr:twoCellAnchor>
  <xdr:twoCellAnchor>
    <xdr:from>
      <xdr:col>11</xdr:col>
      <xdr:colOff>600075</xdr:colOff>
      <xdr:row>0</xdr:row>
      <xdr:rowOff>161925</xdr:rowOff>
    </xdr:from>
    <xdr:to>
      <xdr:col>13</xdr:col>
      <xdr:colOff>93320</xdr:colOff>
      <xdr:row>2</xdr:row>
      <xdr:rowOff>22410</xdr:rowOff>
    </xdr:to>
    <xdr:sp macro="" textlink="">
      <xdr:nvSpPr>
        <xdr:cNvPr id="7" name="Rectángulo: esquinas redondeadas 2">
          <a:hlinkClick xmlns:r="http://schemas.openxmlformats.org/officeDocument/2006/relationships" r:id="rId1"/>
          <a:extLst>
            <a:ext uri="{FF2B5EF4-FFF2-40B4-BE49-F238E27FC236}">
              <a16:creationId xmlns:a16="http://schemas.microsoft.com/office/drawing/2014/main" id="{88D8DEC5-017D-4EE4-BBE0-4FF09B4E9DC4}"/>
            </a:ext>
          </a:extLst>
        </xdr:cNvPr>
        <xdr:cNvSpPr/>
      </xdr:nvSpPr>
      <xdr:spPr>
        <a:xfrm>
          <a:off x="8429625" y="161925"/>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Back</a:t>
          </a:r>
        </a:p>
      </xdr:txBody>
    </xdr:sp>
    <xdr:clientData/>
  </xdr:twoCellAnchor>
  <xdr:twoCellAnchor editAs="oneCell">
    <xdr:from>
      <xdr:col>0</xdr:col>
      <xdr:colOff>123825</xdr:colOff>
      <xdr:row>0</xdr:row>
      <xdr:rowOff>0</xdr:rowOff>
    </xdr:from>
    <xdr:to>
      <xdr:col>7</xdr:col>
      <xdr:colOff>152211</xdr:colOff>
      <xdr:row>9</xdr:row>
      <xdr:rowOff>195262</xdr:rowOff>
    </xdr:to>
    <xdr:grpSp>
      <xdr:nvGrpSpPr>
        <xdr:cNvPr id="8" name="Grupo 7">
          <a:extLst>
            <a:ext uri="{FF2B5EF4-FFF2-40B4-BE49-F238E27FC236}">
              <a16:creationId xmlns:a16="http://schemas.microsoft.com/office/drawing/2014/main" id="{D6B7034C-0769-49B1-8BF8-02BD3D473E64}"/>
            </a:ext>
          </a:extLst>
        </xdr:cNvPr>
        <xdr:cNvGrpSpPr/>
      </xdr:nvGrpSpPr>
      <xdr:grpSpPr>
        <a:xfrm>
          <a:off x="123825" y="0"/>
          <a:ext cx="4809936" cy="2214562"/>
          <a:chOff x="1" y="-38100"/>
          <a:chExt cx="6413248" cy="2952749"/>
        </a:xfrm>
      </xdr:grpSpPr>
      <xdr:pic>
        <xdr:nvPicPr>
          <xdr:cNvPr id="9" name="Imagen 8">
            <a:extLst>
              <a:ext uri="{FF2B5EF4-FFF2-40B4-BE49-F238E27FC236}">
                <a16:creationId xmlns:a16="http://schemas.microsoft.com/office/drawing/2014/main" id="{5F5B4023-DA0D-4D86-9B35-13F2C8367F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 y="0"/>
            <a:ext cx="6413248" cy="2914649"/>
          </a:xfrm>
          <a:prstGeom prst="rect">
            <a:avLst/>
          </a:prstGeom>
        </xdr:spPr>
      </xdr:pic>
      <xdr:sp macro="" textlink="">
        <xdr:nvSpPr>
          <xdr:cNvPr id="10" name="CuadroTexto 9">
            <a:extLst>
              <a:ext uri="{FF2B5EF4-FFF2-40B4-BE49-F238E27FC236}">
                <a16:creationId xmlns:a16="http://schemas.microsoft.com/office/drawing/2014/main" id="{7A44AFB6-A5C3-4934-8973-A5F0BA4F301E}"/>
              </a:ext>
            </a:extLst>
          </xdr:cNvPr>
          <xdr:cNvSpPr txBox="1"/>
        </xdr:nvSpPr>
        <xdr:spPr>
          <a:xfrm>
            <a:off x="469898" y="-38100"/>
            <a:ext cx="2070103" cy="124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b="1">
                <a:solidFill>
                  <a:schemeClr val="bg1"/>
                </a:solidFill>
                <a:latin typeface="Arial" panose="020B0604020202020204" pitchFamily="34" charset="0"/>
                <a:cs typeface="Arial" panose="020B0604020202020204" pitchFamily="34" charset="0"/>
              </a:rPr>
              <a:t>Material </a:t>
            </a:r>
          </a:p>
          <a:p>
            <a:r>
              <a:rPr lang="es-MX" sz="2000" b="1">
                <a:solidFill>
                  <a:schemeClr val="bg1"/>
                </a:solidFill>
                <a:latin typeface="Arial" panose="020B0604020202020204" pitchFamily="34" charset="0"/>
                <a:cs typeface="Arial" panose="020B0604020202020204" pitchFamily="34" charset="0"/>
              </a:rPr>
              <a:t>Flow</a:t>
            </a:r>
          </a:p>
          <a:p>
            <a:r>
              <a:rPr lang="es-MX" sz="1600" b="0">
                <a:solidFill>
                  <a:schemeClr val="bg1"/>
                </a:solidFill>
                <a:latin typeface="Arial" panose="020B0604020202020204" pitchFamily="34" charset="0"/>
                <a:cs typeface="Arial" panose="020B0604020202020204" pitchFamily="34" charset="0"/>
              </a:rPr>
              <a:t>Account</a:t>
            </a:r>
          </a:p>
        </xdr:txBody>
      </xdr:sp>
      <xdr:sp macro="" textlink="">
        <xdr:nvSpPr>
          <xdr:cNvPr id="11" name="CuadroTexto 10">
            <a:extLst>
              <a:ext uri="{FF2B5EF4-FFF2-40B4-BE49-F238E27FC236}">
                <a16:creationId xmlns:a16="http://schemas.microsoft.com/office/drawing/2014/main" id="{DB6C03B8-49C5-4FF3-ACB8-D0202DE52704}"/>
              </a:ext>
            </a:extLst>
          </xdr:cNvPr>
          <xdr:cNvSpPr txBox="1"/>
        </xdr:nvSpPr>
        <xdr:spPr>
          <a:xfrm>
            <a:off x="444500" y="1149351"/>
            <a:ext cx="1955800"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2014 - 2019</a:t>
            </a:r>
          </a:p>
        </xdr:txBody>
      </xdr:sp>
    </xdr:grp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3914775</xdr:colOff>
      <xdr:row>3</xdr:row>
      <xdr:rowOff>161925</xdr:rowOff>
    </xdr:from>
    <xdr:ext cx="5281333" cy="682238"/>
    <xdr:sp macro="" textlink="">
      <xdr:nvSpPr>
        <xdr:cNvPr id="6" name="CuadroTexto 5">
          <a:extLst>
            <a:ext uri="{FF2B5EF4-FFF2-40B4-BE49-F238E27FC236}">
              <a16:creationId xmlns:a16="http://schemas.microsoft.com/office/drawing/2014/main" id="{74109F72-77AE-4D77-B170-BC46506DA615}"/>
            </a:ext>
          </a:extLst>
        </xdr:cNvPr>
        <xdr:cNvSpPr txBox="1"/>
      </xdr:nvSpPr>
      <xdr:spPr>
        <a:xfrm>
          <a:off x="4105275" y="704850"/>
          <a:ext cx="5281333"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Core account for economy-wide material flow accounts (EW-MFA)</a:t>
          </a:r>
        </a:p>
      </xdr:txBody>
    </xdr:sp>
    <xdr:clientData/>
  </xdr:oneCellAnchor>
  <xdr:twoCellAnchor>
    <xdr:from>
      <xdr:col>5</xdr:col>
      <xdr:colOff>180975</xdr:colOff>
      <xdr:row>0</xdr:row>
      <xdr:rowOff>123825</xdr:rowOff>
    </xdr:from>
    <xdr:to>
      <xdr:col>5</xdr:col>
      <xdr:colOff>1198220</xdr:colOff>
      <xdr:row>2</xdr:row>
      <xdr:rowOff>3360</xdr:rowOff>
    </xdr:to>
    <xdr:sp macro="" textlink="">
      <xdr:nvSpPr>
        <xdr:cNvPr id="7" name="Rectángulo: esquinas redondeadas 2">
          <a:hlinkClick xmlns:r="http://schemas.openxmlformats.org/officeDocument/2006/relationships" r:id="rId1"/>
          <a:extLst>
            <a:ext uri="{FF2B5EF4-FFF2-40B4-BE49-F238E27FC236}">
              <a16:creationId xmlns:a16="http://schemas.microsoft.com/office/drawing/2014/main" id="{9FBCA818-FEDF-4602-AB74-2F6180EA193C}"/>
            </a:ext>
          </a:extLst>
        </xdr:cNvPr>
        <xdr:cNvSpPr/>
      </xdr:nvSpPr>
      <xdr:spPr>
        <a:xfrm>
          <a:off x="8334375" y="123825"/>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Back</a:t>
          </a:r>
        </a:p>
      </xdr:txBody>
    </xdr:sp>
    <xdr:clientData/>
  </xdr:twoCellAnchor>
  <xdr:twoCellAnchor editAs="oneCell">
    <xdr:from>
      <xdr:col>0</xdr:col>
      <xdr:colOff>171450</xdr:colOff>
      <xdr:row>0</xdr:row>
      <xdr:rowOff>0</xdr:rowOff>
    </xdr:from>
    <xdr:to>
      <xdr:col>2</xdr:col>
      <xdr:colOff>799911</xdr:colOff>
      <xdr:row>11</xdr:row>
      <xdr:rowOff>223837</xdr:rowOff>
    </xdr:to>
    <xdr:grpSp>
      <xdr:nvGrpSpPr>
        <xdr:cNvPr id="8" name="Grupo 7">
          <a:extLst>
            <a:ext uri="{FF2B5EF4-FFF2-40B4-BE49-F238E27FC236}">
              <a16:creationId xmlns:a16="http://schemas.microsoft.com/office/drawing/2014/main" id="{7F3A113E-6108-41A8-8CAD-4550A31A22E0}"/>
            </a:ext>
          </a:extLst>
        </xdr:cNvPr>
        <xdr:cNvGrpSpPr/>
      </xdr:nvGrpSpPr>
      <xdr:grpSpPr>
        <a:xfrm>
          <a:off x="171450" y="0"/>
          <a:ext cx="4809936" cy="2214562"/>
          <a:chOff x="1" y="-38100"/>
          <a:chExt cx="6413248" cy="2952749"/>
        </a:xfrm>
      </xdr:grpSpPr>
      <xdr:pic>
        <xdr:nvPicPr>
          <xdr:cNvPr id="9" name="Imagen 8">
            <a:extLst>
              <a:ext uri="{FF2B5EF4-FFF2-40B4-BE49-F238E27FC236}">
                <a16:creationId xmlns:a16="http://schemas.microsoft.com/office/drawing/2014/main" id="{46E40A2C-06BA-468D-BAD7-67C5A85335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 y="0"/>
            <a:ext cx="6413248" cy="2914649"/>
          </a:xfrm>
          <a:prstGeom prst="rect">
            <a:avLst/>
          </a:prstGeom>
        </xdr:spPr>
      </xdr:pic>
      <xdr:sp macro="" textlink="">
        <xdr:nvSpPr>
          <xdr:cNvPr id="10" name="CuadroTexto 9">
            <a:extLst>
              <a:ext uri="{FF2B5EF4-FFF2-40B4-BE49-F238E27FC236}">
                <a16:creationId xmlns:a16="http://schemas.microsoft.com/office/drawing/2014/main" id="{D63A437B-E44D-490F-A966-117209AD5AFF}"/>
              </a:ext>
            </a:extLst>
          </xdr:cNvPr>
          <xdr:cNvSpPr txBox="1"/>
        </xdr:nvSpPr>
        <xdr:spPr>
          <a:xfrm>
            <a:off x="469898" y="-38100"/>
            <a:ext cx="2070103" cy="124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b="1">
                <a:solidFill>
                  <a:schemeClr val="bg1"/>
                </a:solidFill>
                <a:latin typeface="Arial" panose="020B0604020202020204" pitchFamily="34" charset="0"/>
                <a:cs typeface="Arial" panose="020B0604020202020204" pitchFamily="34" charset="0"/>
              </a:rPr>
              <a:t>Material </a:t>
            </a:r>
          </a:p>
          <a:p>
            <a:r>
              <a:rPr lang="es-MX" sz="2000" b="1">
                <a:solidFill>
                  <a:schemeClr val="bg1"/>
                </a:solidFill>
                <a:latin typeface="Arial" panose="020B0604020202020204" pitchFamily="34" charset="0"/>
                <a:cs typeface="Arial" panose="020B0604020202020204" pitchFamily="34" charset="0"/>
              </a:rPr>
              <a:t>Flow</a:t>
            </a:r>
          </a:p>
          <a:p>
            <a:r>
              <a:rPr lang="es-MX" sz="1600" b="0">
                <a:solidFill>
                  <a:schemeClr val="bg1"/>
                </a:solidFill>
                <a:latin typeface="Arial" panose="020B0604020202020204" pitchFamily="34" charset="0"/>
                <a:cs typeface="Arial" panose="020B0604020202020204" pitchFamily="34" charset="0"/>
              </a:rPr>
              <a:t>Account</a:t>
            </a:r>
          </a:p>
        </xdr:txBody>
      </xdr:sp>
      <xdr:sp macro="" textlink="">
        <xdr:nvSpPr>
          <xdr:cNvPr id="11" name="CuadroTexto 10">
            <a:extLst>
              <a:ext uri="{FF2B5EF4-FFF2-40B4-BE49-F238E27FC236}">
                <a16:creationId xmlns:a16="http://schemas.microsoft.com/office/drawing/2014/main" id="{EC2AD056-4E29-4070-B9D3-664BF7815003}"/>
              </a:ext>
            </a:extLst>
          </xdr:cNvPr>
          <xdr:cNvSpPr txBox="1"/>
        </xdr:nvSpPr>
        <xdr:spPr>
          <a:xfrm>
            <a:off x="444500" y="1149351"/>
            <a:ext cx="1955800"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2014 - 2019</a:t>
            </a:r>
          </a:p>
        </xdr:txBody>
      </xdr:sp>
    </xdr:grp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3905250</xdr:colOff>
      <xdr:row>3</xdr:row>
      <xdr:rowOff>171450</xdr:rowOff>
    </xdr:from>
    <xdr:ext cx="5281333" cy="682238"/>
    <xdr:sp macro="" textlink="">
      <xdr:nvSpPr>
        <xdr:cNvPr id="6" name="CuadroTexto 5">
          <a:extLst>
            <a:ext uri="{FF2B5EF4-FFF2-40B4-BE49-F238E27FC236}">
              <a16:creationId xmlns:a16="http://schemas.microsoft.com/office/drawing/2014/main" id="{56BC80E9-3F97-4408-A16B-F624C6AA7383}"/>
            </a:ext>
          </a:extLst>
        </xdr:cNvPr>
        <xdr:cNvSpPr txBox="1"/>
      </xdr:nvSpPr>
      <xdr:spPr>
        <a:xfrm>
          <a:off x="4095750" y="714375"/>
          <a:ext cx="5281333"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Core account for economy-wide material flow accounts (EW-MFA)</a:t>
          </a:r>
        </a:p>
      </xdr:txBody>
    </xdr:sp>
    <xdr:clientData/>
  </xdr:oneCellAnchor>
  <xdr:twoCellAnchor>
    <xdr:from>
      <xdr:col>5</xdr:col>
      <xdr:colOff>200025</xdr:colOff>
      <xdr:row>0</xdr:row>
      <xdr:rowOff>123825</xdr:rowOff>
    </xdr:from>
    <xdr:to>
      <xdr:col>5</xdr:col>
      <xdr:colOff>1217270</xdr:colOff>
      <xdr:row>2</xdr:row>
      <xdr:rowOff>3360</xdr:rowOff>
    </xdr:to>
    <xdr:sp macro="" textlink="">
      <xdr:nvSpPr>
        <xdr:cNvPr id="7" name="Rectángulo: esquinas redondeadas 2">
          <a:hlinkClick xmlns:r="http://schemas.openxmlformats.org/officeDocument/2006/relationships" r:id="rId1"/>
          <a:extLst>
            <a:ext uri="{FF2B5EF4-FFF2-40B4-BE49-F238E27FC236}">
              <a16:creationId xmlns:a16="http://schemas.microsoft.com/office/drawing/2014/main" id="{E8AAD65A-577F-4E4C-923E-484E193711BD}"/>
            </a:ext>
          </a:extLst>
        </xdr:cNvPr>
        <xdr:cNvSpPr/>
      </xdr:nvSpPr>
      <xdr:spPr>
        <a:xfrm>
          <a:off x="8353425" y="123825"/>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Back</a:t>
          </a:r>
        </a:p>
      </xdr:txBody>
    </xdr:sp>
    <xdr:clientData/>
  </xdr:twoCellAnchor>
  <xdr:twoCellAnchor editAs="oneCell">
    <xdr:from>
      <xdr:col>0</xdr:col>
      <xdr:colOff>152400</xdr:colOff>
      <xdr:row>0</xdr:row>
      <xdr:rowOff>0</xdr:rowOff>
    </xdr:from>
    <xdr:to>
      <xdr:col>2</xdr:col>
      <xdr:colOff>780861</xdr:colOff>
      <xdr:row>11</xdr:row>
      <xdr:rowOff>223837</xdr:rowOff>
    </xdr:to>
    <xdr:grpSp>
      <xdr:nvGrpSpPr>
        <xdr:cNvPr id="8" name="Grupo 7">
          <a:extLst>
            <a:ext uri="{FF2B5EF4-FFF2-40B4-BE49-F238E27FC236}">
              <a16:creationId xmlns:a16="http://schemas.microsoft.com/office/drawing/2014/main" id="{AF60DBCA-6B9E-454B-9723-F74C497AE149}"/>
            </a:ext>
          </a:extLst>
        </xdr:cNvPr>
        <xdr:cNvGrpSpPr/>
      </xdr:nvGrpSpPr>
      <xdr:grpSpPr>
        <a:xfrm>
          <a:off x="152400" y="0"/>
          <a:ext cx="4809936" cy="2214562"/>
          <a:chOff x="1" y="-38100"/>
          <a:chExt cx="6413248" cy="2952749"/>
        </a:xfrm>
      </xdr:grpSpPr>
      <xdr:pic>
        <xdr:nvPicPr>
          <xdr:cNvPr id="9" name="Imagen 8">
            <a:extLst>
              <a:ext uri="{FF2B5EF4-FFF2-40B4-BE49-F238E27FC236}">
                <a16:creationId xmlns:a16="http://schemas.microsoft.com/office/drawing/2014/main" id="{0C64005F-6CDE-4874-8E35-B13AEB2637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 y="0"/>
            <a:ext cx="6413248" cy="2914649"/>
          </a:xfrm>
          <a:prstGeom prst="rect">
            <a:avLst/>
          </a:prstGeom>
        </xdr:spPr>
      </xdr:pic>
      <xdr:sp macro="" textlink="">
        <xdr:nvSpPr>
          <xdr:cNvPr id="10" name="CuadroTexto 9">
            <a:extLst>
              <a:ext uri="{FF2B5EF4-FFF2-40B4-BE49-F238E27FC236}">
                <a16:creationId xmlns:a16="http://schemas.microsoft.com/office/drawing/2014/main" id="{203E1826-6345-46B6-8FAC-F97BA1C9039F}"/>
              </a:ext>
            </a:extLst>
          </xdr:cNvPr>
          <xdr:cNvSpPr txBox="1"/>
        </xdr:nvSpPr>
        <xdr:spPr>
          <a:xfrm>
            <a:off x="469898" y="-38100"/>
            <a:ext cx="2070103" cy="124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b="1">
                <a:solidFill>
                  <a:schemeClr val="bg1"/>
                </a:solidFill>
                <a:latin typeface="Arial" panose="020B0604020202020204" pitchFamily="34" charset="0"/>
                <a:cs typeface="Arial" panose="020B0604020202020204" pitchFamily="34" charset="0"/>
              </a:rPr>
              <a:t>Material </a:t>
            </a:r>
          </a:p>
          <a:p>
            <a:r>
              <a:rPr lang="es-MX" sz="2000" b="1">
                <a:solidFill>
                  <a:schemeClr val="bg1"/>
                </a:solidFill>
                <a:latin typeface="Arial" panose="020B0604020202020204" pitchFamily="34" charset="0"/>
                <a:cs typeface="Arial" panose="020B0604020202020204" pitchFamily="34" charset="0"/>
              </a:rPr>
              <a:t>Flow</a:t>
            </a:r>
          </a:p>
          <a:p>
            <a:r>
              <a:rPr lang="es-MX" sz="1600" b="0">
                <a:solidFill>
                  <a:schemeClr val="bg1"/>
                </a:solidFill>
                <a:latin typeface="Arial" panose="020B0604020202020204" pitchFamily="34" charset="0"/>
                <a:cs typeface="Arial" panose="020B0604020202020204" pitchFamily="34" charset="0"/>
              </a:rPr>
              <a:t>Account</a:t>
            </a:r>
          </a:p>
        </xdr:txBody>
      </xdr:sp>
      <xdr:sp macro="" textlink="">
        <xdr:nvSpPr>
          <xdr:cNvPr id="11" name="CuadroTexto 10">
            <a:extLst>
              <a:ext uri="{FF2B5EF4-FFF2-40B4-BE49-F238E27FC236}">
                <a16:creationId xmlns:a16="http://schemas.microsoft.com/office/drawing/2014/main" id="{603F6E75-49A2-4827-884F-887716B2F413}"/>
              </a:ext>
            </a:extLst>
          </xdr:cNvPr>
          <xdr:cNvSpPr txBox="1"/>
        </xdr:nvSpPr>
        <xdr:spPr>
          <a:xfrm>
            <a:off x="444500" y="1149351"/>
            <a:ext cx="1955800"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2014 - 2019</a:t>
            </a:r>
          </a:p>
        </xdr:txBody>
      </xdr:sp>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3933825</xdr:colOff>
      <xdr:row>3</xdr:row>
      <xdr:rowOff>152400</xdr:rowOff>
    </xdr:from>
    <xdr:ext cx="5281333" cy="682238"/>
    <xdr:sp macro="" textlink="">
      <xdr:nvSpPr>
        <xdr:cNvPr id="6" name="CuadroTexto 5">
          <a:extLst>
            <a:ext uri="{FF2B5EF4-FFF2-40B4-BE49-F238E27FC236}">
              <a16:creationId xmlns:a16="http://schemas.microsoft.com/office/drawing/2014/main" id="{6B5724D5-4ED7-4A84-A3A2-599D2FD6FADF}"/>
            </a:ext>
          </a:extLst>
        </xdr:cNvPr>
        <xdr:cNvSpPr txBox="1"/>
      </xdr:nvSpPr>
      <xdr:spPr>
        <a:xfrm>
          <a:off x="4124325" y="695325"/>
          <a:ext cx="5281333"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Core account for economy-wide material flow accounts (EW-MFA)</a:t>
          </a:r>
        </a:p>
      </xdr:txBody>
    </xdr:sp>
    <xdr:clientData/>
  </xdr:oneCellAnchor>
  <xdr:twoCellAnchor>
    <xdr:from>
      <xdr:col>5</xdr:col>
      <xdr:colOff>200025</xdr:colOff>
      <xdr:row>0</xdr:row>
      <xdr:rowOff>114300</xdr:rowOff>
    </xdr:from>
    <xdr:to>
      <xdr:col>5</xdr:col>
      <xdr:colOff>1217270</xdr:colOff>
      <xdr:row>1</xdr:row>
      <xdr:rowOff>174810</xdr:rowOff>
    </xdr:to>
    <xdr:sp macro="" textlink="">
      <xdr:nvSpPr>
        <xdr:cNvPr id="7" name="Rectángulo: esquinas redondeadas 2">
          <a:hlinkClick xmlns:r="http://schemas.openxmlformats.org/officeDocument/2006/relationships" r:id="rId1"/>
          <a:extLst>
            <a:ext uri="{FF2B5EF4-FFF2-40B4-BE49-F238E27FC236}">
              <a16:creationId xmlns:a16="http://schemas.microsoft.com/office/drawing/2014/main" id="{9359E98B-73C0-49EA-BD9E-93BE6BCF5229}"/>
            </a:ext>
          </a:extLst>
        </xdr:cNvPr>
        <xdr:cNvSpPr/>
      </xdr:nvSpPr>
      <xdr:spPr>
        <a:xfrm>
          <a:off x="8353425" y="114300"/>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Back</a:t>
          </a:r>
        </a:p>
      </xdr:txBody>
    </xdr:sp>
    <xdr:clientData/>
  </xdr:twoCellAnchor>
  <xdr:twoCellAnchor editAs="oneCell">
    <xdr:from>
      <xdr:col>0</xdr:col>
      <xdr:colOff>142875</xdr:colOff>
      <xdr:row>0</xdr:row>
      <xdr:rowOff>0</xdr:rowOff>
    </xdr:from>
    <xdr:to>
      <xdr:col>2</xdr:col>
      <xdr:colOff>771336</xdr:colOff>
      <xdr:row>11</xdr:row>
      <xdr:rowOff>223837</xdr:rowOff>
    </xdr:to>
    <xdr:grpSp>
      <xdr:nvGrpSpPr>
        <xdr:cNvPr id="8" name="Grupo 7">
          <a:extLst>
            <a:ext uri="{FF2B5EF4-FFF2-40B4-BE49-F238E27FC236}">
              <a16:creationId xmlns:a16="http://schemas.microsoft.com/office/drawing/2014/main" id="{B9F27F8C-953F-4736-B292-624819F53828}"/>
            </a:ext>
          </a:extLst>
        </xdr:cNvPr>
        <xdr:cNvGrpSpPr/>
      </xdr:nvGrpSpPr>
      <xdr:grpSpPr>
        <a:xfrm>
          <a:off x="142875" y="0"/>
          <a:ext cx="4809936" cy="2214562"/>
          <a:chOff x="1" y="-38100"/>
          <a:chExt cx="6413248" cy="2952749"/>
        </a:xfrm>
      </xdr:grpSpPr>
      <xdr:pic>
        <xdr:nvPicPr>
          <xdr:cNvPr id="9" name="Imagen 8">
            <a:extLst>
              <a:ext uri="{FF2B5EF4-FFF2-40B4-BE49-F238E27FC236}">
                <a16:creationId xmlns:a16="http://schemas.microsoft.com/office/drawing/2014/main" id="{6F14CF0D-9E56-46A0-B30E-2C3828C41D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 y="0"/>
            <a:ext cx="6413248" cy="2914649"/>
          </a:xfrm>
          <a:prstGeom prst="rect">
            <a:avLst/>
          </a:prstGeom>
        </xdr:spPr>
      </xdr:pic>
      <xdr:sp macro="" textlink="">
        <xdr:nvSpPr>
          <xdr:cNvPr id="10" name="CuadroTexto 9">
            <a:extLst>
              <a:ext uri="{FF2B5EF4-FFF2-40B4-BE49-F238E27FC236}">
                <a16:creationId xmlns:a16="http://schemas.microsoft.com/office/drawing/2014/main" id="{0F2BD03A-F259-4978-8C1B-A919190CB124}"/>
              </a:ext>
            </a:extLst>
          </xdr:cNvPr>
          <xdr:cNvSpPr txBox="1"/>
        </xdr:nvSpPr>
        <xdr:spPr>
          <a:xfrm>
            <a:off x="469898" y="-38100"/>
            <a:ext cx="2070103" cy="124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b="1">
                <a:solidFill>
                  <a:schemeClr val="bg1"/>
                </a:solidFill>
                <a:latin typeface="Arial" panose="020B0604020202020204" pitchFamily="34" charset="0"/>
                <a:cs typeface="Arial" panose="020B0604020202020204" pitchFamily="34" charset="0"/>
              </a:rPr>
              <a:t>Material </a:t>
            </a:r>
          </a:p>
          <a:p>
            <a:r>
              <a:rPr lang="es-MX" sz="2000" b="1">
                <a:solidFill>
                  <a:schemeClr val="bg1"/>
                </a:solidFill>
                <a:latin typeface="Arial" panose="020B0604020202020204" pitchFamily="34" charset="0"/>
                <a:cs typeface="Arial" panose="020B0604020202020204" pitchFamily="34" charset="0"/>
              </a:rPr>
              <a:t>Flow</a:t>
            </a:r>
          </a:p>
          <a:p>
            <a:r>
              <a:rPr lang="es-MX" sz="1600" b="0">
                <a:solidFill>
                  <a:schemeClr val="bg1"/>
                </a:solidFill>
                <a:latin typeface="Arial" panose="020B0604020202020204" pitchFamily="34" charset="0"/>
                <a:cs typeface="Arial" panose="020B0604020202020204" pitchFamily="34" charset="0"/>
              </a:rPr>
              <a:t>Account</a:t>
            </a:r>
          </a:p>
        </xdr:txBody>
      </xdr:sp>
      <xdr:sp macro="" textlink="">
        <xdr:nvSpPr>
          <xdr:cNvPr id="11" name="CuadroTexto 10">
            <a:extLst>
              <a:ext uri="{FF2B5EF4-FFF2-40B4-BE49-F238E27FC236}">
                <a16:creationId xmlns:a16="http://schemas.microsoft.com/office/drawing/2014/main" id="{CE6337DE-7C7E-4ADB-AE49-8665A8D4A84F}"/>
              </a:ext>
            </a:extLst>
          </xdr:cNvPr>
          <xdr:cNvSpPr txBox="1"/>
        </xdr:nvSpPr>
        <xdr:spPr>
          <a:xfrm>
            <a:off x="444500" y="1149351"/>
            <a:ext cx="1955800"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2014 - 2019</a:t>
            </a:r>
          </a:p>
        </xdr:txBody>
      </xdr:sp>
    </xdr:grp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3962400</xdr:colOff>
      <xdr:row>4</xdr:row>
      <xdr:rowOff>19050</xdr:rowOff>
    </xdr:from>
    <xdr:ext cx="5281333" cy="682238"/>
    <xdr:sp macro="" textlink="">
      <xdr:nvSpPr>
        <xdr:cNvPr id="6" name="CuadroTexto 5">
          <a:extLst>
            <a:ext uri="{FF2B5EF4-FFF2-40B4-BE49-F238E27FC236}">
              <a16:creationId xmlns:a16="http://schemas.microsoft.com/office/drawing/2014/main" id="{0182C51B-87F5-4CFC-99E7-D05BD6680136}"/>
            </a:ext>
          </a:extLst>
        </xdr:cNvPr>
        <xdr:cNvSpPr txBox="1"/>
      </xdr:nvSpPr>
      <xdr:spPr>
        <a:xfrm>
          <a:off x="4152900" y="742950"/>
          <a:ext cx="5281333"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Core account for economy-wide material flow accounts (EW-MFA)</a:t>
          </a:r>
        </a:p>
      </xdr:txBody>
    </xdr:sp>
    <xdr:clientData/>
  </xdr:oneCellAnchor>
  <xdr:twoCellAnchor>
    <xdr:from>
      <xdr:col>5</xdr:col>
      <xdr:colOff>200025</xdr:colOff>
      <xdr:row>0</xdr:row>
      <xdr:rowOff>66675</xdr:rowOff>
    </xdr:from>
    <xdr:to>
      <xdr:col>5</xdr:col>
      <xdr:colOff>1217270</xdr:colOff>
      <xdr:row>1</xdr:row>
      <xdr:rowOff>127185</xdr:rowOff>
    </xdr:to>
    <xdr:sp macro="" textlink="">
      <xdr:nvSpPr>
        <xdr:cNvPr id="7" name="Rectángulo: esquinas redondeadas 2">
          <a:hlinkClick xmlns:r="http://schemas.openxmlformats.org/officeDocument/2006/relationships" r:id="rId1"/>
          <a:extLst>
            <a:ext uri="{FF2B5EF4-FFF2-40B4-BE49-F238E27FC236}">
              <a16:creationId xmlns:a16="http://schemas.microsoft.com/office/drawing/2014/main" id="{2A4F0245-6686-46A2-909E-625C87E70BB6}"/>
            </a:ext>
          </a:extLst>
        </xdr:cNvPr>
        <xdr:cNvSpPr/>
      </xdr:nvSpPr>
      <xdr:spPr>
        <a:xfrm>
          <a:off x="8353425" y="66675"/>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Back</a:t>
          </a:r>
        </a:p>
      </xdr:txBody>
    </xdr:sp>
    <xdr:clientData/>
  </xdr:twoCellAnchor>
  <xdr:twoCellAnchor editAs="oneCell">
    <xdr:from>
      <xdr:col>0</xdr:col>
      <xdr:colOff>161925</xdr:colOff>
      <xdr:row>0</xdr:row>
      <xdr:rowOff>0</xdr:rowOff>
    </xdr:from>
    <xdr:to>
      <xdr:col>2</xdr:col>
      <xdr:colOff>790386</xdr:colOff>
      <xdr:row>11</xdr:row>
      <xdr:rowOff>223837</xdr:rowOff>
    </xdr:to>
    <xdr:grpSp>
      <xdr:nvGrpSpPr>
        <xdr:cNvPr id="8" name="Grupo 7">
          <a:extLst>
            <a:ext uri="{FF2B5EF4-FFF2-40B4-BE49-F238E27FC236}">
              <a16:creationId xmlns:a16="http://schemas.microsoft.com/office/drawing/2014/main" id="{9E1734FC-2282-48F8-962C-F83E5ABC7A17}"/>
            </a:ext>
          </a:extLst>
        </xdr:cNvPr>
        <xdr:cNvGrpSpPr/>
      </xdr:nvGrpSpPr>
      <xdr:grpSpPr>
        <a:xfrm>
          <a:off x="161925" y="0"/>
          <a:ext cx="4809936" cy="2214562"/>
          <a:chOff x="1" y="-38100"/>
          <a:chExt cx="6413248" cy="2952749"/>
        </a:xfrm>
      </xdr:grpSpPr>
      <xdr:pic>
        <xdr:nvPicPr>
          <xdr:cNvPr id="9" name="Imagen 8">
            <a:extLst>
              <a:ext uri="{FF2B5EF4-FFF2-40B4-BE49-F238E27FC236}">
                <a16:creationId xmlns:a16="http://schemas.microsoft.com/office/drawing/2014/main" id="{0F761977-C014-447D-9A15-BDC0ECBA96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 y="0"/>
            <a:ext cx="6413248" cy="2914649"/>
          </a:xfrm>
          <a:prstGeom prst="rect">
            <a:avLst/>
          </a:prstGeom>
        </xdr:spPr>
      </xdr:pic>
      <xdr:sp macro="" textlink="">
        <xdr:nvSpPr>
          <xdr:cNvPr id="10" name="CuadroTexto 9">
            <a:extLst>
              <a:ext uri="{FF2B5EF4-FFF2-40B4-BE49-F238E27FC236}">
                <a16:creationId xmlns:a16="http://schemas.microsoft.com/office/drawing/2014/main" id="{5D1BB77E-F294-4D83-9A96-06E4205A1F74}"/>
              </a:ext>
            </a:extLst>
          </xdr:cNvPr>
          <xdr:cNvSpPr txBox="1"/>
        </xdr:nvSpPr>
        <xdr:spPr>
          <a:xfrm>
            <a:off x="469898" y="-38100"/>
            <a:ext cx="2070103" cy="124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b="1">
                <a:solidFill>
                  <a:schemeClr val="bg1"/>
                </a:solidFill>
                <a:latin typeface="Arial" panose="020B0604020202020204" pitchFamily="34" charset="0"/>
                <a:cs typeface="Arial" panose="020B0604020202020204" pitchFamily="34" charset="0"/>
              </a:rPr>
              <a:t>Material </a:t>
            </a:r>
          </a:p>
          <a:p>
            <a:r>
              <a:rPr lang="es-MX" sz="2000" b="1">
                <a:solidFill>
                  <a:schemeClr val="bg1"/>
                </a:solidFill>
                <a:latin typeface="Arial" panose="020B0604020202020204" pitchFamily="34" charset="0"/>
                <a:cs typeface="Arial" panose="020B0604020202020204" pitchFamily="34" charset="0"/>
              </a:rPr>
              <a:t>Flow</a:t>
            </a:r>
          </a:p>
          <a:p>
            <a:r>
              <a:rPr lang="es-MX" sz="1600" b="0">
                <a:solidFill>
                  <a:schemeClr val="bg1"/>
                </a:solidFill>
                <a:latin typeface="Arial" panose="020B0604020202020204" pitchFamily="34" charset="0"/>
                <a:cs typeface="Arial" panose="020B0604020202020204" pitchFamily="34" charset="0"/>
              </a:rPr>
              <a:t>Account</a:t>
            </a:r>
          </a:p>
        </xdr:txBody>
      </xdr:sp>
      <xdr:sp macro="" textlink="">
        <xdr:nvSpPr>
          <xdr:cNvPr id="11" name="CuadroTexto 10">
            <a:extLst>
              <a:ext uri="{FF2B5EF4-FFF2-40B4-BE49-F238E27FC236}">
                <a16:creationId xmlns:a16="http://schemas.microsoft.com/office/drawing/2014/main" id="{FCB22DE5-A7B3-4931-B2B2-45FFCABC5D91}"/>
              </a:ext>
            </a:extLst>
          </xdr:cNvPr>
          <xdr:cNvSpPr txBox="1"/>
        </xdr:nvSpPr>
        <xdr:spPr>
          <a:xfrm>
            <a:off x="444500" y="1149351"/>
            <a:ext cx="1955800"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2014 - 2019</a:t>
            </a:r>
          </a:p>
        </xdr:txBody>
      </xdr:sp>
    </xdr:grpSp>
    <xdr:clientData/>
  </xdr:twoCellAnchor>
</xdr:wsDr>
</file>

<file path=xl/drawings/drawing15.xml><?xml version="1.0" encoding="utf-8"?>
<xdr:wsDr xmlns:xdr="http://schemas.openxmlformats.org/drawingml/2006/spreadsheetDrawing" xmlns:a="http://schemas.openxmlformats.org/drawingml/2006/main">
  <xdr:oneCellAnchor>
    <xdr:from>
      <xdr:col>2</xdr:col>
      <xdr:colOff>0</xdr:colOff>
      <xdr:row>4</xdr:row>
      <xdr:rowOff>0</xdr:rowOff>
    </xdr:from>
    <xdr:ext cx="5281333" cy="682238"/>
    <xdr:sp macro="" textlink="">
      <xdr:nvSpPr>
        <xdr:cNvPr id="6" name="CuadroTexto 5">
          <a:extLst>
            <a:ext uri="{FF2B5EF4-FFF2-40B4-BE49-F238E27FC236}">
              <a16:creationId xmlns:a16="http://schemas.microsoft.com/office/drawing/2014/main" id="{41961F24-8563-42FF-B423-B2E945CEB64F}"/>
            </a:ext>
          </a:extLst>
        </xdr:cNvPr>
        <xdr:cNvSpPr txBox="1"/>
      </xdr:nvSpPr>
      <xdr:spPr>
        <a:xfrm>
          <a:off x="4181475" y="723900"/>
          <a:ext cx="5281333"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Core account for economy-wide material flow accounts (EW-MFA)</a:t>
          </a:r>
        </a:p>
      </xdr:txBody>
    </xdr:sp>
    <xdr:clientData/>
  </xdr:oneCellAnchor>
  <xdr:twoCellAnchor>
    <xdr:from>
      <xdr:col>5</xdr:col>
      <xdr:colOff>171450</xdr:colOff>
      <xdr:row>0</xdr:row>
      <xdr:rowOff>38100</xdr:rowOff>
    </xdr:from>
    <xdr:to>
      <xdr:col>5</xdr:col>
      <xdr:colOff>1188695</xdr:colOff>
      <xdr:row>1</xdr:row>
      <xdr:rowOff>98610</xdr:rowOff>
    </xdr:to>
    <xdr:sp macro="" textlink="">
      <xdr:nvSpPr>
        <xdr:cNvPr id="7" name="Rectángulo: esquinas redondeadas 2">
          <a:hlinkClick xmlns:r="http://schemas.openxmlformats.org/officeDocument/2006/relationships" r:id="rId1"/>
          <a:extLst>
            <a:ext uri="{FF2B5EF4-FFF2-40B4-BE49-F238E27FC236}">
              <a16:creationId xmlns:a16="http://schemas.microsoft.com/office/drawing/2014/main" id="{170A6BBE-DD0C-4181-8F96-6B1DCDC2ABF3}"/>
            </a:ext>
          </a:extLst>
        </xdr:cNvPr>
        <xdr:cNvSpPr/>
      </xdr:nvSpPr>
      <xdr:spPr>
        <a:xfrm>
          <a:off x="8324850" y="38100"/>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Back</a:t>
          </a:r>
        </a:p>
      </xdr:txBody>
    </xdr:sp>
    <xdr:clientData/>
  </xdr:twoCellAnchor>
  <xdr:twoCellAnchor editAs="oneCell">
    <xdr:from>
      <xdr:col>0</xdr:col>
      <xdr:colOff>152400</xdr:colOff>
      <xdr:row>0</xdr:row>
      <xdr:rowOff>0</xdr:rowOff>
    </xdr:from>
    <xdr:to>
      <xdr:col>2</xdr:col>
      <xdr:colOff>780861</xdr:colOff>
      <xdr:row>11</xdr:row>
      <xdr:rowOff>223837</xdr:rowOff>
    </xdr:to>
    <xdr:grpSp>
      <xdr:nvGrpSpPr>
        <xdr:cNvPr id="8" name="Grupo 7">
          <a:extLst>
            <a:ext uri="{FF2B5EF4-FFF2-40B4-BE49-F238E27FC236}">
              <a16:creationId xmlns:a16="http://schemas.microsoft.com/office/drawing/2014/main" id="{0CF68AD9-C6EE-423C-8A9A-571644C60C37}"/>
            </a:ext>
          </a:extLst>
        </xdr:cNvPr>
        <xdr:cNvGrpSpPr/>
      </xdr:nvGrpSpPr>
      <xdr:grpSpPr>
        <a:xfrm>
          <a:off x="152400" y="0"/>
          <a:ext cx="4809936" cy="2214562"/>
          <a:chOff x="1" y="-38100"/>
          <a:chExt cx="6413248" cy="2952749"/>
        </a:xfrm>
      </xdr:grpSpPr>
      <xdr:pic>
        <xdr:nvPicPr>
          <xdr:cNvPr id="9" name="Imagen 8">
            <a:extLst>
              <a:ext uri="{FF2B5EF4-FFF2-40B4-BE49-F238E27FC236}">
                <a16:creationId xmlns:a16="http://schemas.microsoft.com/office/drawing/2014/main" id="{DABDD60B-1C98-4AEC-9A15-F5597C3590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 y="0"/>
            <a:ext cx="6413248" cy="2914649"/>
          </a:xfrm>
          <a:prstGeom prst="rect">
            <a:avLst/>
          </a:prstGeom>
        </xdr:spPr>
      </xdr:pic>
      <xdr:sp macro="" textlink="">
        <xdr:nvSpPr>
          <xdr:cNvPr id="10" name="CuadroTexto 9">
            <a:extLst>
              <a:ext uri="{FF2B5EF4-FFF2-40B4-BE49-F238E27FC236}">
                <a16:creationId xmlns:a16="http://schemas.microsoft.com/office/drawing/2014/main" id="{CF4B81E4-4EE4-4F23-9168-5D02A984DB9E}"/>
              </a:ext>
            </a:extLst>
          </xdr:cNvPr>
          <xdr:cNvSpPr txBox="1"/>
        </xdr:nvSpPr>
        <xdr:spPr>
          <a:xfrm>
            <a:off x="469898" y="-38100"/>
            <a:ext cx="2070103" cy="124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b="1">
                <a:solidFill>
                  <a:schemeClr val="bg1"/>
                </a:solidFill>
                <a:latin typeface="Arial" panose="020B0604020202020204" pitchFamily="34" charset="0"/>
                <a:cs typeface="Arial" panose="020B0604020202020204" pitchFamily="34" charset="0"/>
              </a:rPr>
              <a:t>Material </a:t>
            </a:r>
          </a:p>
          <a:p>
            <a:r>
              <a:rPr lang="es-MX" sz="2000" b="1">
                <a:solidFill>
                  <a:schemeClr val="bg1"/>
                </a:solidFill>
                <a:latin typeface="Arial" panose="020B0604020202020204" pitchFamily="34" charset="0"/>
                <a:cs typeface="Arial" panose="020B0604020202020204" pitchFamily="34" charset="0"/>
              </a:rPr>
              <a:t>Flow</a:t>
            </a:r>
          </a:p>
          <a:p>
            <a:r>
              <a:rPr lang="es-MX" sz="1600" b="0">
                <a:solidFill>
                  <a:schemeClr val="bg1"/>
                </a:solidFill>
                <a:latin typeface="Arial" panose="020B0604020202020204" pitchFamily="34" charset="0"/>
                <a:cs typeface="Arial" panose="020B0604020202020204" pitchFamily="34" charset="0"/>
              </a:rPr>
              <a:t>Account</a:t>
            </a:r>
          </a:p>
        </xdr:txBody>
      </xdr:sp>
      <xdr:sp macro="" textlink="">
        <xdr:nvSpPr>
          <xdr:cNvPr id="11" name="CuadroTexto 10">
            <a:extLst>
              <a:ext uri="{FF2B5EF4-FFF2-40B4-BE49-F238E27FC236}">
                <a16:creationId xmlns:a16="http://schemas.microsoft.com/office/drawing/2014/main" id="{7C116459-9634-4C14-9054-939EFE8AE2F9}"/>
              </a:ext>
            </a:extLst>
          </xdr:cNvPr>
          <xdr:cNvSpPr txBox="1"/>
        </xdr:nvSpPr>
        <xdr:spPr>
          <a:xfrm>
            <a:off x="444500" y="1149351"/>
            <a:ext cx="1955800"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2014 - 2019</a:t>
            </a:r>
          </a:p>
        </xdr:txBody>
      </xdr:sp>
    </xdr:grpSp>
    <xdr:clientData/>
  </xdr:twoCellAnchor>
</xdr:wsDr>
</file>

<file path=xl/drawings/drawing16.xml><?xml version="1.0" encoding="utf-8"?>
<xdr:wsDr xmlns:xdr="http://schemas.openxmlformats.org/drawingml/2006/spreadsheetDrawing" xmlns:a="http://schemas.openxmlformats.org/drawingml/2006/main">
  <xdr:oneCellAnchor>
    <xdr:from>
      <xdr:col>1</xdr:col>
      <xdr:colOff>3971925</xdr:colOff>
      <xdr:row>4</xdr:row>
      <xdr:rowOff>19050</xdr:rowOff>
    </xdr:from>
    <xdr:ext cx="5281333" cy="682238"/>
    <xdr:sp macro="" textlink="">
      <xdr:nvSpPr>
        <xdr:cNvPr id="7" name="CuadroTexto 6">
          <a:extLst>
            <a:ext uri="{FF2B5EF4-FFF2-40B4-BE49-F238E27FC236}">
              <a16:creationId xmlns:a16="http://schemas.microsoft.com/office/drawing/2014/main" id="{7BC3DAAA-0490-4F9D-8A9B-79AB8A7F7BDB}"/>
            </a:ext>
          </a:extLst>
        </xdr:cNvPr>
        <xdr:cNvSpPr txBox="1"/>
      </xdr:nvSpPr>
      <xdr:spPr>
        <a:xfrm>
          <a:off x="4162425" y="742950"/>
          <a:ext cx="5281333"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Core account for economy-wide material flow accounts (EW-MFA)</a:t>
          </a:r>
        </a:p>
      </xdr:txBody>
    </xdr:sp>
    <xdr:clientData/>
  </xdr:oneCellAnchor>
  <xdr:twoCellAnchor>
    <xdr:from>
      <xdr:col>5</xdr:col>
      <xdr:colOff>171450</xdr:colOff>
      <xdr:row>0</xdr:row>
      <xdr:rowOff>38100</xdr:rowOff>
    </xdr:from>
    <xdr:to>
      <xdr:col>5</xdr:col>
      <xdr:colOff>1188695</xdr:colOff>
      <xdr:row>1</xdr:row>
      <xdr:rowOff>98610</xdr:rowOff>
    </xdr:to>
    <xdr:sp macro="" textlink="">
      <xdr:nvSpPr>
        <xdr:cNvPr id="8" name="Rectángulo: esquinas redondeadas 2">
          <a:hlinkClick xmlns:r="http://schemas.openxmlformats.org/officeDocument/2006/relationships" r:id="rId1"/>
          <a:extLst>
            <a:ext uri="{FF2B5EF4-FFF2-40B4-BE49-F238E27FC236}">
              <a16:creationId xmlns:a16="http://schemas.microsoft.com/office/drawing/2014/main" id="{EFF9C3DF-6D0C-44D3-BDB6-6617696315F8}"/>
            </a:ext>
          </a:extLst>
        </xdr:cNvPr>
        <xdr:cNvSpPr/>
      </xdr:nvSpPr>
      <xdr:spPr>
        <a:xfrm>
          <a:off x="8324850" y="38100"/>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Back</a:t>
          </a:r>
        </a:p>
      </xdr:txBody>
    </xdr:sp>
    <xdr:clientData/>
  </xdr:twoCellAnchor>
  <xdr:twoCellAnchor editAs="oneCell">
    <xdr:from>
      <xdr:col>0</xdr:col>
      <xdr:colOff>180975</xdr:colOff>
      <xdr:row>0</xdr:row>
      <xdr:rowOff>0</xdr:rowOff>
    </xdr:from>
    <xdr:to>
      <xdr:col>2</xdr:col>
      <xdr:colOff>809436</xdr:colOff>
      <xdr:row>11</xdr:row>
      <xdr:rowOff>223837</xdr:rowOff>
    </xdr:to>
    <xdr:grpSp>
      <xdr:nvGrpSpPr>
        <xdr:cNvPr id="6" name="Grupo 5">
          <a:extLst>
            <a:ext uri="{FF2B5EF4-FFF2-40B4-BE49-F238E27FC236}">
              <a16:creationId xmlns:a16="http://schemas.microsoft.com/office/drawing/2014/main" id="{A674BC06-947E-4D45-9642-FD416828E768}"/>
            </a:ext>
          </a:extLst>
        </xdr:cNvPr>
        <xdr:cNvGrpSpPr/>
      </xdr:nvGrpSpPr>
      <xdr:grpSpPr>
        <a:xfrm>
          <a:off x="180975" y="0"/>
          <a:ext cx="4809936" cy="2214562"/>
          <a:chOff x="1" y="-38100"/>
          <a:chExt cx="6413248" cy="2952749"/>
        </a:xfrm>
      </xdr:grpSpPr>
      <xdr:pic>
        <xdr:nvPicPr>
          <xdr:cNvPr id="9" name="Imagen 8">
            <a:extLst>
              <a:ext uri="{FF2B5EF4-FFF2-40B4-BE49-F238E27FC236}">
                <a16:creationId xmlns:a16="http://schemas.microsoft.com/office/drawing/2014/main" id="{019425D8-ED11-427E-AFED-45BEDBE571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 y="0"/>
            <a:ext cx="6413248" cy="2914649"/>
          </a:xfrm>
          <a:prstGeom prst="rect">
            <a:avLst/>
          </a:prstGeom>
        </xdr:spPr>
      </xdr:pic>
      <xdr:sp macro="" textlink="">
        <xdr:nvSpPr>
          <xdr:cNvPr id="10" name="CuadroTexto 9">
            <a:extLst>
              <a:ext uri="{FF2B5EF4-FFF2-40B4-BE49-F238E27FC236}">
                <a16:creationId xmlns:a16="http://schemas.microsoft.com/office/drawing/2014/main" id="{AB5910C0-3B37-4CF2-B089-023887697F7E}"/>
              </a:ext>
            </a:extLst>
          </xdr:cNvPr>
          <xdr:cNvSpPr txBox="1"/>
        </xdr:nvSpPr>
        <xdr:spPr>
          <a:xfrm>
            <a:off x="469898" y="-38100"/>
            <a:ext cx="2070103" cy="124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b="1">
                <a:solidFill>
                  <a:schemeClr val="bg1"/>
                </a:solidFill>
                <a:latin typeface="Arial" panose="020B0604020202020204" pitchFamily="34" charset="0"/>
                <a:cs typeface="Arial" panose="020B0604020202020204" pitchFamily="34" charset="0"/>
              </a:rPr>
              <a:t>Material </a:t>
            </a:r>
          </a:p>
          <a:p>
            <a:r>
              <a:rPr lang="es-MX" sz="2000" b="1">
                <a:solidFill>
                  <a:schemeClr val="bg1"/>
                </a:solidFill>
                <a:latin typeface="Arial" panose="020B0604020202020204" pitchFamily="34" charset="0"/>
                <a:cs typeface="Arial" panose="020B0604020202020204" pitchFamily="34" charset="0"/>
              </a:rPr>
              <a:t>Flow</a:t>
            </a:r>
          </a:p>
          <a:p>
            <a:r>
              <a:rPr lang="es-MX" sz="1600" b="0">
                <a:solidFill>
                  <a:schemeClr val="bg1"/>
                </a:solidFill>
                <a:latin typeface="Arial" panose="020B0604020202020204" pitchFamily="34" charset="0"/>
                <a:cs typeface="Arial" panose="020B0604020202020204" pitchFamily="34" charset="0"/>
              </a:rPr>
              <a:t>Account</a:t>
            </a:r>
          </a:p>
        </xdr:txBody>
      </xdr:sp>
      <xdr:sp macro="" textlink="">
        <xdr:nvSpPr>
          <xdr:cNvPr id="11" name="CuadroTexto 10">
            <a:extLst>
              <a:ext uri="{FF2B5EF4-FFF2-40B4-BE49-F238E27FC236}">
                <a16:creationId xmlns:a16="http://schemas.microsoft.com/office/drawing/2014/main" id="{825DDBB0-0494-4336-A766-67B72703A57B}"/>
              </a:ext>
            </a:extLst>
          </xdr:cNvPr>
          <xdr:cNvSpPr txBox="1"/>
        </xdr:nvSpPr>
        <xdr:spPr>
          <a:xfrm>
            <a:off x="444500" y="1149351"/>
            <a:ext cx="1955800"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2014 - 2019</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885825</xdr:colOff>
      <xdr:row>0</xdr:row>
      <xdr:rowOff>85725</xdr:rowOff>
    </xdr:from>
    <xdr:to>
      <xdr:col>2</xdr:col>
      <xdr:colOff>3162300</xdr:colOff>
      <xdr:row>5</xdr:row>
      <xdr:rowOff>161925</xdr:rowOff>
    </xdr:to>
    <xdr:sp macro="" textlink="">
      <xdr:nvSpPr>
        <xdr:cNvPr id="2" name="CuadroTexto 3">
          <a:extLst>
            <a:ext uri="{FF2B5EF4-FFF2-40B4-BE49-F238E27FC236}">
              <a16:creationId xmlns:a16="http://schemas.microsoft.com/office/drawing/2014/main" id="{5E390764-2552-49A2-8E30-2574C33797B2}"/>
            </a:ext>
          </a:extLst>
        </xdr:cNvPr>
        <xdr:cNvSpPr txBox="1"/>
      </xdr:nvSpPr>
      <xdr:spPr>
        <a:xfrm>
          <a:off x="1901825" y="82550"/>
          <a:ext cx="2279650" cy="98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400" b="1">
              <a:solidFill>
                <a:schemeClr val="bg1"/>
              </a:solidFill>
            </a:rPr>
            <a:t>CUENTA</a:t>
          </a:r>
          <a:r>
            <a:rPr lang="es-CR" sz="1400" b="1" baseline="0">
              <a:solidFill>
                <a:schemeClr val="bg1"/>
              </a:solidFill>
            </a:rPr>
            <a:t> DE FLUJO DE MATERIALES</a:t>
          </a:r>
          <a:endParaRPr lang="es-CR" sz="1400" b="1">
            <a:solidFill>
              <a:schemeClr val="bg1"/>
            </a:solidFill>
          </a:endParaRPr>
        </a:p>
      </xdr:txBody>
    </xdr:sp>
    <xdr:clientData/>
  </xdr:twoCellAnchor>
  <xdr:oneCellAnchor>
    <xdr:from>
      <xdr:col>2</xdr:col>
      <xdr:colOff>3216088</xdr:colOff>
      <xdr:row>3</xdr:row>
      <xdr:rowOff>1</xdr:rowOff>
    </xdr:from>
    <xdr:ext cx="3608293" cy="977191"/>
    <xdr:sp macro="" textlink="">
      <xdr:nvSpPr>
        <xdr:cNvPr id="7" name="CuadroTexto 6">
          <a:extLst>
            <a:ext uri="{FF2B5EF4-FFF2-40B4-BE49-F238E27FC236}">
              <a16:creationId xmlns:a16="http://schemas.microsoft.com/office/drawing/2014/main" id="{F2EC0DB1-74F7-4927-A276-4F4435FB804A}"/>
            </a:ext>
          </a:extLst>
        </xdr:cNvPr>
        <xdr:cNvSpPr txBox="1"/>
      </xdr:nvSpPr>
      <xdr:spPr>
        <a:xfrm>
          <a:off x="4191000" y="537883"/>
          <a:ext cx="3608293"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Domestic extraction, imports and exports of materials</a:t>
          </a:r>
        </a:p>
      </xdr:txBody>
    </xdr:sp>
    <xdr:clientData/>
  </xdr:oneCellAnchor>
  <xdr:twoCellAnchor>
    <xdr:from>
      <xdr:col>5</xdr:col>
      <xdr:colOff>0</xdr:colOff>
      <xdr:row>0</xdr:row>
      <xdr:rowOff>114300</xdr:rowOff>
    </xdr:from>
    <xdr:to>
      <xdr:col>6</xdr:col>
      <xdr:colOff>17120</xdr:colOff>
      <xdr:row>1</xdr:row>
      <xdr:rowOff>174810</xdr:rowOff>
    </xdr:to>
    <xdr:sp macro="" textlink="">
      <xdr:nvSpPr>
        <xdr:cNvPr id="8" name="Rectángulo: esquinas redondeadas 2">
          <a:hlinkClick xmlns:r="http://schemas.openxmlformats.org/officeDocument/2006/relationships" r:id="rId1"/>
          <a:extLst>
            <a:ext uri="{FF2B5EF4-FFF2-40B4-BE49-F238E27FC236}">
              <a16:creationId xmlns:a16="http://schemas.microsoft.com/office/drawing/2014/main" id="{230E2752-6371-4FDA-8501-04DA3225FFBC}"/>
            </a:ext>
          </a:extLst>
        </xdr:cNvPr>
        <xdr:cNvSpPr/>
      </xdr:nvSpPr>
      <xdr:spPr>
        <a:xfrm>
          <a:off x="9667875" y="114300"/>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Back</a:t>
          </a:r>
        </a:p>
      </xdr:txBody>
    </xdr:sp>
    <xdr:clientData/>
  </xdr:twoCellAnchor>
  <xdr:twoCellAnchor editAs="oneCell">
    <xdr:from>
      <xdr:col>1</xdr:col>
      <xdr:colOff>9525</xdr:colOff>
      <xdr:row>0</xdr:row>
      <xdr:rowOff>9525</xdr:rowOff>
    </xdr:from>
    <xdr:to>
      <xdr:col>2</xdr:col>
      <xdr:colOff>4028886</xdr:colOff>
      <xdr:row>12</xdr:row>
      <xdr:rowOff>52387</xdr:rowOff>
    </xdr:to>
    <xdr:grpSp>
      <xdr:nvGrpSpPr>
        <xdr:cNvPr id="9" name="Grupo 8">
          <a:extLst>
            <a:ext uri="{FF2B5EF4-FFF2-40B4-BE49-F238E27FC236}">
              <a16:creationId xmlns:a16="http://schemas.microsoft.com/office/drawing/2014/main" id="{9796CF74-16CF-4FAC-BA11-150535A3AF0F}"/>
            </a:ext>
          </a:extLst>
        </xdr:cNvPr>
        <xdr:cNvGrpSpPr/>
      </xdr:nvGrpSpPr>
      <xdr:grpSpPr>
        <a:xfrm>
          <a:off x="190500" y="9525"/>
          <a:ext cx="4809936" cy="2214562"/>
          <a:chOff x="1" y="-38100"/>
          <a:chExt cx="6413248" cy="2952749"/>
        </a:xfrm>
      </xdr:grpSpPr>
      <xdr:pic>
        <xdr:nvPicPr>
          <xdr:cNvPr id="10" name="Imagen 9">
            <a:extLst>
              <a:ext uri="{FF2B5EF4-FFF2-40B4-BE49-F238E27FC236}">
                <a16:creationId xmlns:a16="http://schemas.microsoft.com/office/drawing/2014/main" id="{2666CA1A-B23F-4B8A-8BA5-CB170083EA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 y="0"/>
            <a:ext cx="6413248" cy="2914649"/>
          </a:xfrm>
          <a:prstGeom prst="rect">
            <a:avLst/>
          </a:prstGeom>
        </xdr:spPr>
      </xdr:pic>
      <xdr:sp macro="" textlink="">
        <xdr:nvSpPr>
          <xdr:cNvPr id="11" name="CuadroTexto 10">
            <a:extLst>
              <a:ext uri="{FF2B5EF4-FFF2-40B4-BE49-F238E27FC236}">
                <a16:creationId xmlns:a16="http://schemas.microsoft.com/office/drawing/2014/main" id="{E7087B9C-7CD9-4A8D-A453-CC2ED199AC76}"/>
              </a:ext>
            </a:extLst>
          </xdr:cNvPr>
          <xdr:cNvSpPr txBox="1"/>
        </xdr:nvSpPr>
        <xdr:spPr>
          <a:xfrm>
            <a:off x="469898" y="-38100"/>
            <a:ext cx="2070103" cy="124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b="1">
                <a:solidFill>
                  <a:schemeClr val="bg1"/>
                </a:solidFill>
                <a:latin typeface="Arial" panose="020B0604020202020204" pitchFamily="34" charset="0"/>
                <a:cs typeface="Arial" panose="020B0604020202020204" pitchFamily="34" charset="0"/>
              </a:rPr>
              <a:t>Material </a:t>
            </a:r>
          </a:p>
          <a:p>
            <a:r>
              <a:rPr lang="es-MX" sz="2000" b="1">
                <a:solidFill>
                  <a:schemeClr val="bg1"/>
                </a:solidFill>
                <a:latin typeface="Arial" panose="020B0604020202020204" pitchFamily="34" charset="0"/>
                <a:cs typeface="Arial" panose="020B0604020202020204" pitchFamily="34" charset="0"/>
              </a:rPr>
              <a:t>Flow</a:t>
            </a:r>
          </a:p>
          <a:p>
            <a:r>
              <a:rPr lang="es-MX" sz="1600" b="0">
                <a:solidFill>
                  <a:schemeClr val="bg1"/>
                </a:solidFill>
                <a:latin typeface="Arial" panose="020B0604020202020204" pitchFamily="34" charset="0"/>
                <a:cs typeface="Arial" panose="020B0604020202020204" pitchFamily="34" charset="0"/>
              </a:rPr>
              <a:t>Account</a:t>
            </a:r>
          </a:p>
        </xdr:txBody>
      </xdr:sp>
      <xdr:sp macro="" textlink="">
        <xdr:nvSpPr>
          <xdr:cNvPr id="12" name="CuadroTexto 11">
            <a:extLst>
              <a:ext uri="{FF2B5EF4-FFF2-40B4-BE49-F238E27FC236}">
                <a16:creationId xmlns:a16="http://schemas.microsoft.com/office/drawing/2014/main" id="{75DCE34A-FE65-4AD5-832B-4DB24DB52891}"/>
              </a:ext>
            </a:extLst>
          </xdr:cNvPr>
          <xdr:cNvSpPr txBox="1"/>
        </xdr:nvSpPr>
        <xdr:spPr>
          <a:xfrm>
            <a:off x="444500" y="1149351"/>
            <a:ext cx="1955800"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solidFill>
                  <a:schemeClr val="bg1"/>
                </a:solidFill>
                <a:latin typeface="Arial" panose="020B0604020202020204" pitchFamily="34" charset="0"/>
                <a:cs typeface="Arial" panose="020B0604020202020204" pitchFamily="34" charset="0"/>
              </a:rPr>
              <a:t>2014 - 2019</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516280</xdr:colOff>
      <xdr:row>1</xdr:row>
      <xdr:rowOff>91890</xdr:rowOff>
    </xdr:from>
    <xdr:to>
      <xdr:col>13</xdr:col>
      <xdr:colOff>9525</xdr:colOff>
      <xdr:row>2</xdr:row>
      <xdr:rowOff>142875</xdr:rowOff>
    </xdr:to>
    <xdr:sp macro="" textlink="">
      <xdr:nvSpPr>
        <xdr:cNvPr id="2" name="Rectángulo: esquinas redondeadas 2">
          <a:hlinkClick xmlns:r="http://schemas.openxmlformats.org/officeDocument/2006/relationships" r:id="rId1"/>
          <a:extLst>
            <a:ext uri="{FF2B5EF4-FFF2-40B4-BE49-F238E27FC236}">
              <a16:creationId xmlns:a16="http://schemas.microsoft.com/office/drawing/2014/main" id="{7F935BEB-82A3-4B65-A99B-C5F4656F3BBF}"/>
            </a:ext>
          </a:extLst>
        </xdr:cNvPr>
        <xdr:cNvSpPr/>
      </xdr:nvSpPr>
      <xdr:spPr>
        <a:xfrm>
          <a:off x="8345830" y="282390"/>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Regresar</a:t>
          </a:r>
        </a:p>
      </xdr:txBody>
    </xdr:sp>
    <xdr:clientData/>
  </xdr:twoCellAnchor>
  <xdr:twoCellAnchor editAs="oneCell">
    <xdr:from>
      <xdr:col>0</xdr:col>
      <xdr:colOff>0</xdr:colOff>
      <xdr:row>0</xdr:row>
      <xdr:rowOff>0</xdr:rowOff>
    </xdr:from>
    <xdr:to>
      <xdr:col>6</xdr:col>
      <xdr:colOff>652463</xdr:colOff>
      <xdr:row>9</xdr:row>
      <xdr:rowOff>173831</xdr:rowOff>
    </xdr:to>
    <xdr:pic>
      <xdr:nvPicPr>
        <xdr:cNvPr id="5" name="Imagen 4">
          <a:extLst>
            <a:ext uri="{FF2B5EF4-FFF2-40B4-BE49-F238E27FC236}">
              <a16:creationId xmlns:a16="http://schemas.microsoft.com/office/drawing/2014/main" id="{E00A9537-F302-4CD8-B947-6FA00EF2FC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0"/>
          <a:ext cx="4672013" cy="2193131"/>
        </a:xfrm>
        <a:prstGeom prst="rect">
          <a:avLst/>
        </a:prstGeom>
      </xdr:spPr>
    </xdr:pic>
    <xdr:clientData/>
  </xdr:twoCellAnchor>
  <xdr:twoCellAnchor>
    <xdr:from>
      <xdr:col>5</xdr:col>
      <xdr:colOff>725830</xdr:colOff>
      <xdr:row>4</xdr:row>
      <xdr:rowOff>63315</xdr:rowOff>
    </xdr:from>
    <xdr:to>
      <xdr:col>12</xdr:col>
      <xdr:colOff>423271</xdr:colOff>
      <xdr:row>6</xdr:row>
      <xdr:rowOff>99173</xdr:rowOff>
    </xdr:to>
    <xdr:sp macro="" textlink="">
      <xdr:nvSpPr>
        <xdr:cNvPr id="4" name="CuadroTexto 3">
          <a:extLst>
            <a:ext uri="{FF2B5EF4-FFF2-40B4-BE49-F238E27FC236}">
              <a16:creationId xmlns:a16="http://schemas.microsoft.com/office/drawing/2014/main" id="{B20997F3-D4FD-4884-A194-8AADE3EAB5B7}"/>
            </a:ext>
          </a:extLst>
        </xdr:cNvPr>
        <xdr:cNvSpPr txBox="1"/>
      </xdr:nvSpPr>
      <xdr:spPr>
        <a:xfrm>
          <a:off x="3983380" y="825315"/>
          <a:ext cx="5031441" cy="493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2400" b="1">
              <a:solidFill>
                <a:schemeClr val="accent5">
                  <a:lumMod val="50000"/>
                </a:schemeClr>
              </a:solidFill>
              <a:latin typeface="Arial" panose="020B0604020202020204" pitchFamily="34" charset="0"/>
              <a:cs typeface="Arial" panose="020B0604020202020204" pitchFamily="34" charset="0"/>
            </a:rPr>
            <a:t>Notas metodológicas 2014-2019</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33618</xdr:colOff>
      <xdr:row>0</xdr:row>
      <xdr:rowOff>0</xdr:rowOff>
    </xdr:from>
    <xdr:to>
      <xdr:col>2</xdr:col>
      <xdr:colOff>716337</xdr:colOff>
      <xdr:row>11</xdr:row>
      <xdr:rowOff>220896</xdr:rowOff>
    </xdr:to>
    <xdr:pic>
      <xdr:nvPicPr>
        <xdr:cNvPr id="6" name="Imagen 5">
          <a:extLst>
            <a:ext uri="{FF2B5EF4-FFF2-40B4-BE49-F238E27FC236}">
              <a16:creationId xmlns:a16="http://schemas.microsoft.com/office/drawing/2014/main" id="{802887C9-251F-4562-98D6-F3A3ECF95F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24118" y="0"/>
          <a:ext cx="4672013" cy="2193131"/>
        </a:xfrm>
        <a:prstGeom prst="rect">
          <a:avLst/>
        </a:prstGeom>
      </xdr:spPr>
    </xdr:pic>
    <xdr:clientData/>
  </xdr:twoCellAnchor>
  <xdr:oneCellAnchor>
    <xdr:from>
      <xdr:col>2</xdr:col>
      <xdr:colOff>14567</xdr:colOff>
      <xdr:row>2</xdr:row>
      <xdr:rowOff>147358</xdr:rowOff>
    </xdr:from>
    <xdr:ext cx="5281333" cy="977191"/>
    <xdr:sp macro="" textlink="">
      <xdr:nvSpPr>
        <xdr:cNvPr id="4" name="CuadroTexto 3">
          <a:extLst>
            <a:ext uri="{FF2B5EF4-FFF2-40B4-BE49-F238E27FC236}">
              <a16:creationId xmlns:a16="http://schemas.microsoft.com/office/drawing/2014/main" id="{F2183A03-39CE-4540-A7E3-01FE2B80463B}"/>
            </a:ext>
          </a:extLst>
        </xdr:cNvPr>
        <xdr:cNvSpPr txBox="1"/>
      </xdr:nvSpPr>
      <xdr:spPr>
        <a:xfrm>
          <a:off x="4196042" y="509308"/>
          <a:ext cx="5281333"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Cuenta principal para la cuenta de flujo de materiales para el total de la economía (CFM-TE)</a:t>
          </a:r>
        </a:p>
      </xdr:txBody>
    </xdr:sp>
    <xdr:clientData/>
  </xdr:oneCellAnchor>
  <xdr:twoCellAnchor>
    <xdr:from>
      <xdr:col>5</xdr:col>
      <xdr:colOff>171450</xdr:colOff>
      <xdr:row>0</xdr:row>
      <xdr:rowOff>85725</xdr:rowOff>
    </xdr:from>
    <xdr:to>
      <xdr:col>5</xdr:col>
      <xdr:colOff>1188695</xdr:colOff>
      <xdr:row>1</xdr:row>
      <xdr:rowOff>146235</xdr:rowOff>
    </xdr:to>
    <xdr:sp macro="" textlink="">
      <xdr:nvSpPr>
        <xdr:cNvPr id="7" name="Rectángulo: esquinas redondeadas 2">
          <a:hlinkClick xmlns:r="http://schemas.openxmlformats.org/officeDocument/2006/relationships" r:id="rId2"/>
          <a:extLst>
            <a:ext uri="{FF2B5EF4-FFF2-40B4-BE49-F238E27FC236}">
              <a16:creationId xmlns:a16="http://schemas.microsoft.com/office/drawing/2014/main" id="{DBDD026F-BC34-4E84-9BA9-10D56B505620}"/>
            </a:ext>
          </a:extLst>
        </xdr:cNvPr>
        <xdr:cNvSpPr/>
      </xdr:nvSpPr>
      <xdr:spPr>
        <a:xfrm>
          <a:off x="8324850" y="85725"/>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Regresar</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28575</xdr:rowOff>
    </xdr:from>
    <xdr:to>
      <xdr:col>2</xdr:col>
      <xdr:colOff>671513</xdr:colOff>
      <xdr:row>12</xdr:row>
      <xdr:rowOff>50006</xdr:rowOff>
    </xdr:to>
    <xdr:pic>
      <xdr:nvPicPr>
        <xdr:cNvPr id="5" name="Imagen 4">
          <a:extLst>
            <a:ext uri="{FF2B5EF4-FFF2-40B4-BE49-F238E27FC236}">
              <a16:creationId xmlns:a16="http://schemas.microsoft.com/office/drawing/2014/main" id="{9C51E3A4-C42D-4A02-B754-4B4B9E1E3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80975" y="28575"/>
          <a:ext cx="4672013" cy="2193131"/>
        </a:xfrm>
        <a:prstGeom prst="rect">
          <a:avLst/>
        </a:prstGeom>
      </xdr:spPr>
    </xdr:pic>
    <xdr:clientData/>
  </xdr:twoCellAnchor>
  <xdr:oneCellAnchor>
    <xdr:from>
      <xdr:col>1</xdr:col>
      <xdr:colOff>3895725</xdr:colOff>
      <xdr:row>3</xdr:row>
      <xdr:rowOff>0</xdr:rowOff>
    </xdr:from>
    <xdr:ext cx="5281333" cy="977191"/>
    <xdr:sp macro="" textlink="">
      <xdr:nvSpPr>
        <xdr:cNvPr id="8" name="CuadroTexto 7">
          <a:extLst>
            <a:ext uri="{FF2B5EF4-FFF2-40B4-BE49-F238E27FC236}">
              <a16:creationId xmlns:a16="http://schemas.microsoft.com/office/drawing/2014/main" id="{ACC09513-83BE-4296-80FD-E03474C3716D}"/>
            </a:ext>
          </a:extLst>
        </xdr:cNvPr>
        <xdr:cNvSpPr txBox="1"/>
      </xdr:nvSpPr>
      <xdr:spPr>
        <a:xfrm>
          <a:off x="4086225" y="542925"/>
          <a:ext cx="5281333"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Cuenta principal para la cuenta de flujo de materiales para el total de la economía (CFM-TE)</a:t>
          </a:r>
        </a:p>
      </xdr:txBody>
    </xdr:sp>
    <xdr:clientData/>
  </xdr:oneCellAnchor>
  <xdr:twoCellAnchor>
    <xdr:from>
      <xdr:col>5</xdr:col>
      <xdr:colOff>133350</xdr:colOff>
      <xdr:row>0</xdr:row>
      <xdr:rowOff>161925</xdr:rowOff>
    </xdr:from>
    <xdr:to>
      <xdr:col>5</xdr:col>
      <xdr:colOff>1150595</xdr:colOff>
      <xdr:row>2</xdr:row>
      <xdr:rowOff>41460</xdr:rowOff>
    </xdr:to>
    <xdr:sp macro="" textlink="">
      <xdr:nvSpPr>
        <xdr:cNvPr id="9" name="Rectángulo: esquinas redondeadas 2">
          <a:hlinkClick xmlns:r="http://schemas.openxmlformats.org/officeDocument/2006/relationships" r:id="rId2"/>
          <a:extLst>
            <a:ext uri="{FF2B5EF4-FFF2-40B4-BE49-F238E27FC236}">
              <a16:creationId xmlns:a16="http://schemas.microsoft.com/office/drawing/2014/main" id="{1AFB5DD6-7AC4-4B3E-8BF7-24EC7131164A}"/>
            </a:ext>
          </a:extLst>
        </xdr:cNvPr>
        <xdr:cNvSpPr/>
      </xdr:nvSpPr>
      <xdr:spPr>
        <a:xfrm>
          <a:off x="8286750" y="161925"/>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Regresar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681038</xdr:colOff>
      <xdr:row>12</xdr:row>
      <xdr:rowOff>21431</xdr:rowOff>
    </xdr:to>
    <xdr:pic>
      <xdr:nvPicPr>
        <xdr:cNvPr id="5" name="Imagen 4">
          <a:extLst>
            <a:ext uri="{FF2B5EF4-FFF2-40B4-BE49-F238E27FC236}">
              <a16:creationId xmlns:a16="http://schemas.microsoft.com/office/drawing/2014/main" id="{44DF92CE-4E36-4455-B6CD-E9F3BFAEE6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90500" y="0"/>
          <a:ext cx="4672013" cy="2193131"/>
        </a:xfrm>
        <a:prstGeom prst="rect">
          <a:avLst/>
        </a:prstGeom>
      </xdr:spPr>
    </xdr:pic>
    <xdr:clientData/>
  </xdr:twoCellAnchor>
  <xdr:oneCellAnchor>
    <xdr:from>
      <xdr:col>1</xdr:col>
      <xdr:colOff>3867150</xdr:colOff>
      <xdr:row>2</xdr:row>
      <xdr:rowOff>171450</xdr:rowOff>
    </xdr:from>
    <xdr:ext cx="5281333" cy="977191"/>
    <xdr:sp macro="" textlink="">
      <xdr:nvSpPr>
        <xdr:cNvPr id="6" name="CuadroTexto 5">
          <a:extLst>
            <a:ext uri="{FF2B5EF4-FFF2-40B4-BE49-F238E27FC236}">
              <a16:creationId xmlns:a16="http://schemas.microsoft.com/office/drawing/2014/main" id="{35429DB0-C107-4CFB-B773-22BB67A3473A}"/>
            </a:ext>
          </a:extLst>
        </xdr:cNvPr>
        <xdr:cNvSpPr txBox="1"/>
      </xdr:nvSpPr>
      <xdr:spPr>
        <a:xfrm>
          <a:off x="4057650" y="533400"/>
          <a:ext cx="5281333"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Cuenta principal para la cuenta de flujo de materiales para el total de la economía (CFM-TE)</a:t>
          </a:r>
        </a:p>
      </xdr:txBody>
    </xdr:sp>
    <xdr:clientData/>
  </xdr:oneCellAnchor>
  <xdr:twoCellAnchor>
    <xdr:from>
      <xdr:col>5</xdr:col>
      <xdr:colOff>209550</xdr:colOff>
      <xdr:row>0</xdr:row>
      <xdr:rowOff>114300</xdr:rowOff>
    </xdr:from>
    <xdr:to>
      <xdr:col>5</xdr:col>
      <xdr:colOff>1226795</xdr:colOff>
      <xdr:row>1</xdr:row>
      <xdr:rowOff>174810</xdr:rowOff>
    </xdr:to>
    <xdr:sp macro="" textlink="">
      <xdr:nvSpPr>
        <xdr:cNvPr id="7" name="Rectángulo: esquinas redondeadas 2">
          <a:hlinkClick xmlns:r="http://schemas.openxmlformats.org/officeDocument/2006/relationships" r:id="rId2"/>
          <a:extLst>
            <a:ext uri="{FF2B5EF4-FFF2-40B4-BE49-F238E27FC236}">
              <a16:creationId xmlns:a16="http://schemas.microsoft.com/office/drawing/2014/main" id="{BC14A383-DD0B-4E33-8A04-99A4210FA004}"/>
            </a:ext>
          </a:extLst>
        </xdr:cNvPr>
        <xdr:cNvSpPr/>
      </xdr:nvSpPr>
      <xdr:spPr>
        <a:xfrm>
          <a:off x="8362950" y="114300"/>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Regresar</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490538</xdr:colOff>
      <xdr:row>12</xdr:row>
      <xdr:rowOff>21431</xdr:rowOff>
    </xdr:to>
    <xdr:pic>
      <xdr:nvPicPr>
        <xdr:cNvPr id="5" name="Imagen 4">
          <a:extLst>
            <a:ext uri="{FF2B5EF4-FFF2-40B4-BE49-F238E27FC236}">
              <a16:creationId xmlns:a16="http://schemas.microsoft.com/office/drawing/2014/main" id="{65F762A9-90CD-450E-84D8-09C7F8B682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4672013" cy="2193131"/>
        </a:xfrm>
        <a:prstGeom prst="rect">
          <a:avLst/>
        </a:prstGeom>
      </xdr:spPr>
    </xdr:pic>
    <xdr:clientData/>
  </xdr:twoCellAnchor>
  <xdr:oneCellAnchor>
    <xdr:from>
      <xdr:col>1</xdr:col>
      <xdr:colOff>3686175</xdr:colOff>
      <xdr:row>2</xdr:row>
      <xdr:rowOff>171450</xdr:rowOff>
    </xdr:from>
    <xdr:ext cx="5281333" cy="977191"/>
    <xdr:sp macro="" textlink="">
      <xdr:nvSpPr>
        <xdr:cNvPr id="6" name="CuadroTexto 5">
          <a:extLst>
            <a:ext uri="{FF2B5EF4-FFF2-40B4-BE49-F238E27FC236}">
              <a16:creationId xmlns:a16="http://schemas.microsoft.com/office/drawing/2014/main" id="{3143C809-FB9C-43F2-BC23-5792006F1DF3}"/>
            </a:ext>
          </a:extLst>
        </xdr:cNvPr>
        <xdr:cNvSpPr txBox="1"/>
      </xdr:nvSpPr>
      <xdr:spPr>
        <a:xfrm>
          <a:off x="3876675" y="533400"/>
          <a:ext cx="5281333"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Cuenta principal para la cuenta de flujo de materiales para el total de la economía (CFM-TE)</a:t>
          </a:r>
        </a:p>
      </xdr:txBody>
    </xdr:sp>
    <xdr:clientData/>
  </xdr:oneCellAnchor>
  <xdr:twoCellAnchor>
    <xdr:from>
      <xdr:col>5</xdr:col>
      <xdr:colOff>219075</xdr:colOff>
      <xdr:row>0</xdr:row>
      <xdr:rowOff>152400</xdr:rowOff>
    </xdr:from>
    <xdr:to>
      <xdr:col>5</xdr:col>
      <xdr:colOff>1236320</xdr:colOff>
      <xdr:row>2</xdr:row>
      <xdr:rowOff>31935</xdr:rowOff>
    </xdr:to>
    <xdr:sp macro="" textlink="">
      <xdr:nvSpPr>
        <xdr:cNvPr id="7" name="Rectángulo: esquinas redondeadas 2">
          <a:hlinkClick xmlns:r="http://schemas.openxmlformats.org/officeDocument/2006/relationships" r:id="rId2"/>
          <a:extLst>
            <a:ext uri="{FF2B5EF4-FFF2-40B4-BE49-F238E27FC236}">
              <a16:creationId xmlns:a16="http://schemas.microsoft.com/office/drawing/2014/main" id="{67FA499A-6B34-477A-B602-3E9B8EB28171}"/>
            </a:ext>
          </a:extLst>
        </xdr:cNvPr>
        <xdr:cNvSpPr/>
      </xdr:nvSpPr>
      <xdr:spPr>
        <a:xfrm>
          <a:off x="8372475" y="152400"/>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Regresar</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22412</xdr:colOff>
      <xdr:row>0</xdr:row>
      <xdr:rowOff>0</xdr:rowOff>
    </xdr:from>
    <xdr:to>
      <xdr:col>2</xdr:col>
      <xdr:colOff>705131</xdr:colOff>
      <xdr:row>12</xdr:row>
      <xdr:rowOff>41602</xdr:rowOff>
    </xdr:to>
    <xdr:pic>
      <xdr:nvPicPr>
        <xdr:cNvPr id="5" name="Imagen 4">
          <a:extLst>
            <a:ext uri="{FF2B5EF4-FFF2-40B4-BE49-F238E27FC236}">
              <a16:creationId xmlns:a16="http://schemas.microsoft.com/office/drawing/2014/main" id="{6B822FED-880C-497C-BBC2-BE98846296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12912" y="0"/>
          <a:ext cx="4672013" cy="2193131"/>
        </a:xfrm>
        <a:prstGeom prst="rect">
          <a:avLst/>
        </a:prstGeom>
      </xdr:spPr>
    </xdr:pic>
    <xdr:clientData/>
  </xdr:twoCellAnchor>
  <xdr:oneCellAnchor>
    <xdr:from>
      <xdr:col>1</xdr:col>
      <xdr:colOff>3888441</xdr:colOff>
      <xdr:row>2</xdr:row>
      <xdr:rowOff>145677</xdr:rowOff>
    </xdr:from>
    <xdr:ext cx="5281333" cy="977191"/>
    <xdr:sp macro="" textlink="">
      <xdr:nvSpPr>
        <xdr:cNvPr id="6" name="CuadroTexto 5">
          <a:extLst>
            <a:ext uri="{FF2B5EF4-FFF2-40B4-BE49-F238E27FC236}">
              <a16:creationId xmlns:a16="http://schemas.microsoft.com/office/drawing/2014/main" id="{A9CC07B3-E985-4AB7-AB9D-E37C13D19C52}"/>
            </a:ext>
          </a:extLst>
        </xdr:cNvPr>
        <xdr:cNvSpPr txBox="1"/>
      </xdr:nvSpPr>
      <xdr:spPr>
        <a:xfrm>
          <a:off x="4078941" y="504265"/>
          <a:ext cx="5281333"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Cuenta principal para la cuenta de flujo de materiales para el total de la economía (CFM-TE)</a:t>
          </a:r>
        </a:p>
      </xdr:txBody>
    </xdr:sp>
    <xdr:clientData/>
  </xdr:oneCellAnchor>
  <xdr:twoCellAnchor>
    <xdr:from>
      <xdr:col>5</xdr:col>
      <xdr:colOff>190500</xdr:colOff>
      <xdr:row>0</xdr:row>
      <xdr:rowOff>95250</xdr:rowOff>
    </xdr:from>
    <xdr:to>
      <xdr:col>5</xdr:col>
      <xdr:colOff>1207745</xdr:colOff>
      <xdr:row>1</xdr:row>
      <xdr:rowOff>155760</xdr:rowOff>
    </xdr:to>
    <xdr:sp macro="" textlink="">
      <xdr:nvSpPr>
        <xdr:cNvPr id="7" name="Rectángulo: esquinas redondeadas 2">
          <a:hlinkClick xmlns:r="http://schemas.openxmlformats.org/officeDocument/2006/relationships" r:id="rId2"/>
          <a:extLst>
            <a:ext uri="{FF2B5EF4-FFF2-40B4-BE49-F238E27FC236}">
              <a16:creationId xmlns:a16="http://schemas.microsoft.com/office/drawing/2014/main" id="{B3E7BDA8-84C8-4CDE-91A5-6DB97E8C448E}"/>
            </a:ext>
          </a:extLst>
        </xdr:cNvPr>
        <xdr:cNvSpPr/>
      </xdr:nvSpPr>
      <xdr:spPr>
        <a:xfrm>
          <a:off x="8343900" y="95250"/>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Regresar</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2</xdr:col>
      <xdr:colOff>681038</xdr:colOff>
      <xdr:row>12</xdr:row>
      <xdr:rowOff>40481</xdr:rowOff>
    </xdr:to>
    <xdr:pic>
      <xdr:nvPicPr>
        <xdr:cNvPr id="5" name="Imagen 4">
          <a:extLst>
            <a:ext uri="{FF2B5EF4-FFF2-40B4-BE49-F238E27FC236}">
              <a16:creationId xmlns:a16="http://schemas.microsoft.com/office/drawing/2014/main" id="{925D5001-5B5D-435A-BAED-86F714086B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90500" y="19050"/>
          <a:ext cx="4672013" cy="2193131"/>
        </a:xfrm>
        <a:prstGeom prst="rect">
          <a:avLst/>
        </a:prstGeom>
      </xdr:spPr>
    </xdr:pic>
    <xdr:clientData/>
  </xdr:twoCellAnchor>
  <xdr:oneCellAnchor>
    <xdr:from>
      <xdr:col>1</xdr:col>
      <xdr:colOff>3876675</xdr:colOff>
      <xdr:row>2</xdr:row>
      <xdr:rowOff>142875</xdr:rowOff>
    </xdr:from>
    <xdr:ext cx="5281333" cy="977191"/>
    <xdr:sp macro="" textlink="">
      <xdr:nvSpPr>
        <xdr:cNvPr id="6" name="CuadroTexto 5">
          <a:extLst>
            <a:ext uri="{FF2B5EF4-FFF2-40B4-BE49-F238E27FC236}">
              <a16:creationId xmlns:a16="http://schemas.microsoft.com/office/drawing/2014/main" id="{842C0FF2-C90A-4BF4-85EB-0D6FC738FFA5}"/>
            </a:ext>
          </a:extLst>
        </xdr:cNvPr>
        <xdr:cNvSpPr txBox="1"/>
      </xdr:nvSpPr>
      <xdr:spPr>
        <a:xfrm>
          <a:off x="4067175" y="504825"/>
          <a:ext cx="5281333"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Cuenta principal para la cuenta de flujo de materiales para el total de la economía (CFM-TE)</a:t>
          </a:r>
        </a:p>
      </xdr:txBody>
    </xdr:sp>
    <xdr:clientData/>
  </xdr:oneCellAnchor>
  <xdr:twoCellAnchor>
    <xdr:from>
      <xdr:col>5</xdr:col>
      <xdr:colOff>180975</xdr:colOff>
      <xdr:row>0</xdr:row>
      <xdr:rowOff>76200</xdr:rowOff>
    </xdr:from>
    <xdr:to>
      <xdr:col>5</xdr:col>
      <xdr:colOff>1198220</xdr:colOff>
      <xdr:row>1</xdr:row>
      <xdr:rowOff>136710</xdr:rowOff>
    </xdr:to>
    <xdr:sp macro="" textlink="">
      <xdr:nvSpPr>
        <xdr:cNvPr id="7" name="Rectángulo: esquinas redondeadas 2">
          <a:hlinkClick xmlns:r="http://schemas.openxmlformats.org/officeDocument/2006/relationships" r:id="rId2"/>
          <a:extLst>
            <a:ext uri="{FF2B5EF4-FFF2-40B4-BE49-F238E27FC236}">
              <a16:creationId xmlns:a16="http://schemas.microsoft.com/office/drawing/2014/main" id="{72956078-8B4E-4536-9EC7-55931BDF3D7A}"/>
            </a:ext>
          </a:extLst>
        </xdr:cNvPr>
        <xdr:cNvSpPr/>
      </xdr:nvSpPr>
      <xdr:spPr>
        <a:xfrm>
          <a:off x="8334375" y="76200"/>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Regresar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885825</xdr:colOff>
      <xdr:row>0</xdr:row>
      <xdr:rowOff>85725</xdr:rowOff>
    </xdr:from>
    <xdr:to>
      <xdr:col>2</xdr:col>
      <xdr:colOff>3162300</xdr:colOff>
      <xdr:row>5</xdr:row>
      <xdr:rowOff>161925</xdr:rowOff>
    </xdr:to>
    <xdr:sp macro="" textlink="">
      <xdr:nvSpPr>
        <xdr:cNvPr id="4" name="CuadroTexto 3">
          <a:extLst>
            <a:ext uri="{FF2B5EF4-FFF2-40B4-BE49-F238E27FC236}">
              <a16:creationId xmlns:a16="http://schemas.microsoft.com/office/drawing/2014/main" id="{08C75FF3-2C5A-471D-89EE-47428220C22E}"/>
            </a:ext>
          </a:extLst>
        </xdr:cNvPr>
        <xdr:cNvSpPr txBox="1"/>
      </xdr:nvSpPr>
      <xdr:spPr>
        <a:xfrm>
          <a:off x="1647825" y="85725"/>
          <a:ext cx="227647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R" sz="1400" b="1">
              <a:solidFill>
                <a:schemeClr val="bg1"/>
              </a:solidFill>
            </a:rPr>
            <a:t>CUENTA</a:t>
          </a:r>
          <a:r>
            <a:rPr lang="es-CR" sz="1400" b="1" baseline="0">
              <a:solidFill>
                <a:schemeClr val="bg1"/>
              </a:solidFill>
            </a:rPr>
            <a:t> DE FLUJO DE MATERIALES</a:t>
          </a:r>
          <a:endParaRPr lang="es-CR" sz="1400" b="1">
            <a:solidFill>
              <a:schemeClr val="bg1"/>
            </a:solidFill>
          </a:endParaRPr>
        </a:p>
      </xdr:txBody>
    </xdr:sp>
    <xdr:clientData/>
  </xdr:twoCellAnchor>
  <xdr:twoCellAnchor editAs="oneCell">
    <xdr:from>
      <xdr:col>0</xdr:col>
      <xdr:colOff>168088</xdr:colOff>
      <xdr:row>0</xdr:row>
      <xdr:rowOff>0</xdr:rowOff>
    </xdr:from>
    <xdr:to>
      <xdr:col>2</xdr:col>
      <xdr:colOff>3865189</xdr:colOff>
      <xdr:row>12</xdr:row>
      <xdr:rowOff>41602</xdr:rowOff>
    </xdr:to>
    <xdr:pic>
      <xdr:nvPicPr>
        <xdr:cNvPr id="9" name="Imagen 8">
          <a:extLst>
            <a:ext uri="{FF2B5EF4-FFF2-40B4-BE49-F238E27FC236}">
              <a16:creationId xmlns:a16="http://schemas.microsoft.com/office/drawing/2014/main" id="{9490A59E-9B1A-4F1B-BDAF-D4CD1C7414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8088" y="0"/>
          <a:ext cx="4672013" cy="2193131"/>
        </a:xfrm>
        <a:prstGeom prst="rect">
          <a:avLst/>
        </a:prstGeom>
      </xdr:spPr>
    </xdr:pic>
    <xdr:clientData/>
  </xdr:twoCellAnchor>
  <xdr:oneCellAnchor>
    <xdr:from>
      <xdr:col>2</xdr:col>
      <xdr:colOff>3081618</xdr:colOff>
      <xdr:row>3</xdr:row>
      <xdr:rowOff>11206</xdr:rowOff>
    </xdr:from>
    <xdr:ext cx="3608293" cy="977191"/>
    <xdr:sp macro="" textlink="">
      <xdr:nvSpPr>
        <xdr:cNvPr id="5" name="CuadroTexto 4">
          <a:extLst>
            <a:ext uri="{FF2B5EF4-FFF2-40B4-BE49-F238E27FC236}">
              <a16:creationId xmlns:a16="http://schemas.microsoft.com/office/drawing/2014/main" id="{980F88FE-9EA3-4315-A2A2-9A4FD37CB1BE}"/>
            </a:ext>
          </a:extLst>
        </xdr:cNvPr>
        <xdr:cNvSpPr txBox="1"/>
      </xdr:nvSpPr>
      <xdr:spPr>
        <a:xfrm>
          <a:off x="4056530" y="549088"/>
          <a:ext cx="3608293"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s-CR" sz="2000" b="1">
              <a:solidFill>
                <a:schemeClr val="accent5">
                  <a:lumMod val="50000"/>
                </a:schemeClr>
              </a:solidFill>
              <a:latin typeface="Arial" panose="020B0604020202020204" pitchFamily="34" charset="0"/>
              <a:ea typeface="+mn-ea"/>
              <a:cs typeface="Arial" panose="020B0604020202020204" pitchFamily="34" charset="0"/>
            </a:rPr>
            <a:t>Extracción nacional, importaciones y exportaciones de materiales</a:t>
          </a:r>
        </a:p>
      </xdr:txBody>
    </xdr:sp>
    <xdr:clientData/>
  </xdr:oneCellAnchor>
  <xdr:twoCellAnchor>
    <xdr:from>
      <xdr:col>5</xdr:col>
      <xdr:colOff>123825</xdr:colOff>
      <xdr:row>0</xdr:row>
      <xdr:rowOff>123825</xdr:rowOff>
    </xdr:from>
    <xdr:to>
      <xdr:col>5</xdr:col>
      <xdr:colOff>1141070</xdr:colOff>
      <xdr:row>2</xdr:row>
      <xdr:rowOff>3360</xdr:rowOff>
    </xdr:to>
    <xdr:sp macro="" textlink="">
      <xdr:nvSpPr>
        <xdr:cNvPr id="6" name="Rectángulo: esquinas redondeadas 2">
          <a:hlinkClick xmlns:r="http://schemas.openxmlformats.org/officeDocument/2006/relationships" r:id="rId2"/>
          <a:extLst>
            <a:ext uri="{FF2B5EF4-FFF2-40B4-BE49-F238E27FC236}">
              <a16:creationId xmlns:a16="http://schemas.microsoft.com/office/drawing/2014/main" id="{84F42237-0D49-42F7-B80E-904792FB65DB}"/>
            </a:ext>
          </a:extLst>
        </xdr:cNvPr>
        <xdr:cNvSpPr/>
      </xdr:nvSpPr>
      <xdr:spPr>
        <a:xfrm>
          <a:off x="9534525" y="123825"/>
          <a:ext cx="1017245" cy="241485"/>
        </a:xfrm>
        <a:prstGeom prst="roundRect">
          <a:avLst/>
        </a:prstGeom>
        <a:solidFill>
          <a:srgbClr val="6186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100" b="1"/>
            <a:t>Regresar</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D254B-077F-443A-AD24-C93F4B69A9BB}">
  <sheetPr>
    <tabColor theme="3" tint="0.79998168889431442"/>
  </sheetPr>
  <dimension ref="A1:J40"/>
  <sheetViews>
    <sheetView showGridLines="0" tabSelected="1" workbookViewId="0"/>
  </sheetViews>
  <sheetFormatPr baseColWidth="10" defaultColWidth="11.42578125" defaultRowHeight="14.25" x14ac:dyDescent="0.2"/>
  <cols>
    <col min="1" max="1" width="2.5703125" style="8" bestFit="1" customWidth="1"/>
    <col min="2" max="16384" width="11.42578125" style="8"/>
  </cols>
  <sheetData>
    <row r="1" spans="1:10" x14ac:dyDescent="0.2">
      <c r="A1" s="83" t="s">
        <v>137</v>
      </c>
    </row>
    <row r="8" spans="1:10" ht="14.25" customHeight="1" x14ac:dyDescent="0.2">
      <c r="A8" s="82"/>
      <c r="B8" s="82"/>
      <c r="C8" s="82"/>
      <c r="D8" s="82"/>
      <c r="E8" s="82"/>
      <c r="F8" s="82"/>
      <c r="G8" s="82"/>
      <c r="H8" s="82"/>
      <c r="I8" s="82"/>
      <c r="J8" s="82"/>
    </row>
    <row r="9" spans="1:10" ht="14.25" customHeight="1" x14ac:dyDescent="0.2">
      <c r="A9" s="82"/>
      <c r="B9" s="82"/>
      <c r="C9" s="82"/>
      <c r="D9" s="82"/>
      <c r="E9" s="82"/>
      <c r="F9" s="82"/>
      <c r="G9" s="82"/>
      <c r="H9" s="82"/>
      <c r="I9" s="82"/>
      <c r="J9" s="82"/>
    </row>
    <row r="10" spans="1:10" ht="14.25" customHeight="1" x14ac:dyDescent="0.2">
      <c r="A10" s="82"/>
      <c r="B10" s="82"/>
      <c r="C10" s="82"/>
      <c r="D10" s="82"/>
      <c r="E10" s="82"/>
      <c r="F10" s="82"/>
      <c r="G10" s="82"/>
      <c r="H10" s="82"/>
      <c r="I10" s="82"/>
      <c r="J10" s="82"/>
    </row>
    <row r="11" spans="1:10" ht="14.25" customHeight="1" x14ac:dyDescent="0.2">
      <c r="A11" s="82"/>
      <c r="B11" s="82"/>
      <c r="C11" s="82"/>
      <c r="D11" s="82"/>
      <c r="E11" s="82"/>
      <c r="F11" s="82"/>
      <c r="G11" s="82"/>
      <c r="H11" s="82"/>
      <c r="I11" s="82"/>
      <c r="J11" s="82"/>
    </row>
    <row r="12" spans="1:10" ht="14.25" customHeight="1" x14ac:dyDescent="0.2">
      <c r="A12" s="82"/>
      <c r="B12" s="82"/>
      <c r="C12" s="82"/>
      <c r="D12" s="82"/>
      <c r="E12" s="82"/>
      <c r="F12" s="82"/>
      <c r="G12" s="82"/>
      <c r="H12" s="82"/>
      <c r="I12" s="82"/>
      <c r="J12" s="82"/>
    </row>
    <row r="13" spans="1:10" ht="23.25" x14ac:dyDescent="0.25">
      <c r="A13" s="82"/>
      <c r="B13" s="94" t="s">
        <v>276</v>
      </c>
      <c r="C13" s="1"/>
      <c r="D13" s="1"/>
      <c r="E13" s="1"/>
      <c r="F13" s="1"/>
      <c r="G13" s="82"/>
      <c r="H13" s="82"/>
      <c r="I13" s="82"/>
      <c r="J13" s="82"/>
    </row>
    <row r="14" spans="1:10" ht="14.25" customHeight="1" x14ac:dyDescent="0.2">
      <c r="A14" s="82"/>
      <c r="B14" s="2"/>
      <c r="C14" s="2"/>
      <c r="D14" s="2"/>
      <c r="E14" s="2"/>
      <c r="F14" s="2"/>
      <c r="G14" s="82"/>
      <c r="H14" s="82"/>
      <c r="I14" s="82"/>
      <c r="J14" s="82"/>
    </row>
    <row r="15" spans="1:10" ht="14.25" customHeight="1" x14ac:dyDescent="0.25">
      <c r="A15" s="82"/>
      <c r="B15" s="103" t="s">
        <v>281</v>
      </c>
      <c r="C15" s="103"/>
      <c r="D15" s="103"/>
      <c r="E15" s="103"/>
      <c r="F15" s="103"/>
      <c r="G15" s="82"/>
      <c r="H15" s="82"/>
      <c r="I15" s="82"/>
      <c r="J15" s="82"/>
    </row>
    <row r="16" spans="1:10" ht="14.25" customHeight="1" x14ac:dyDescent="0.2">
      <c r="A16" s="82"/>
      <c r="B16" s="104"/>
      <c r="C16" s="104"/>
      <c r="D16" s="104"/>
      <c r="E16" s="104"/>
      <c r="F16" s="104"/>
      <c r="G16" s="82"/>
      <c r="H16" s="82"/>
      <c r="I16" s="82"/>
      <c r="J16" s="82"/>
    </row>
    <row r="17" spans="1:10" ht="14.25" customHeight="1" x14ac:dyDescent="0.25">
      <c r="A17" s="82"/>
      <c r="B17" s="109" t="s">
        <v>279</v>
      </c>
      <c r="C17" s="101" t="s">
        <v>280</v>
      </c>
      <c r="D17" s="104"/>
      <c r="E17" s="104"/>
      <c r="F17" s="104"/>
      <c r="G17" s="82"/>
      <c r="H17" s="82"/>
      <c r="I17" s="82"/>
      <c r="J17" s="82"/>
    </row>
    <row r="18" spans="1:10" ht="14.25" customHeight="1" x14ac:dyDescent="0.2">
      <c r="A18" s="82"/>
      <c r="B18" s="84"/>
      <c r="G18" s="82"/>
      <c r="H18" s="82"/>
      <c r="I18" s="82"/>
      <c r="J18" s="82"/>
    </row>
    <row r="19" spans="1:10" ht="14.25" customHeight="1" x14ac:dyDescent="0.25">
      <c r="A19" s="82"/>
      <c r="B19" s="103" t="s">
        <v>282</v>
      </c>
      <c r="C19" s="103"/>
      <c r="D19" s="103"/>
      <c r="E19" s="103"/>
      <c r="F19" s="103"/>
      <c r="G19" s="82"/>
      <c r="H19" s="82"/>
      <c r="I19" s="82"/>
      <c r="J19" s="82"/>
    </row>
    <row r="20" spans="1:10" ht="14.25" customHeight="1" x14ac:dyDescent="0.2">
      <c r="A20" s="82"/>
      <c r="G20" s="82"/>
      <c r="H20" s="82"/>
      <c r="I20" s="82"/>
      <c r="J20" s="82"/>
    </row>
    <row r="21" spans="1:10" ht="14.25" customHeight="1" x14ac:dyDescent="0.25">
      <c r="A21" s="82"/>
      <c r="B21" s="107">
        <v>2014</v>
      </c>
      <c r="C21" s="100" t="s">
        <v>279</v>
      </c>
      <c r="D21" s="101" t="s">
        <v>280</v>
      </c>
      <c r="E21" s="102"/>
      <c r="F21" s="102"/>
      <c r="G21" s="82"/>
      <c r="H21" s="82"/>
      <c r="I21" s="82"/>
      <c r="J21" s="82"/>
    </row>
    <row r="22" spans="1:10" ht="14.25" customHeight="1" x14ac:dyDescent="0.25">
      <c r="A22" s="82"/>
      <c r="B22" s="108">
        <v>2015</v>
      </c>
      <c r="C22" s="100" t="s">
        <v>279</v>
      </c>
      <c r="D22" s="101" t="s">
        <v>280</v>
      </c>
      <c r="E22" s="99"/>
      <c r="F22" s="99"/>
      <c r="G22" s="82"/>
      <c r="H22" s="82"/>
      <c r="I22" s="82"/>
      <c r="J22" s="82"/>
    </row>
    <row r="23" spans="1:10" ht="14.25" customHeight="1" x14ac:dyDescent="0.25">
      <c r="A23" s="82"/>
      <c r="B23" s="107">
        <v>2016</v>
      </c>
      <c r="C23" s="100" t="s">
        <v>279</v>
      </c>
      <c r="D23" s="101" t="s">
        <v>280</v>
      </c>
      <c r="E23" s="102"/>
      <c r="F23" s="102"/>
      <c r="G23" s="82"/>
      <c r="H23" s="82"/>
      <c r="I23" s="82"/>
      <c r="J23" s="82"/>
    </row>
    <row r="24" spans="1:10" ht="14.25" customHeight="1" x14ac:dyDescent="0.25">
      <c r="A24" s="82"/>
      <c r="B24" s="108">
        <v>2017</v>
      </c>
      <c r="C24" s="100" t="s">
        <v>279</v>
      </c>
      <c r="D24" s="101" t="s">
        <v>280</v>
      </c>
      <c r="E24" s="99"/>
      <c r="F24" s="99"/>
      <c r="G24" s="82"/>
      <c r="H24" s="82"/>
      <c r="I24" s="82"/>
      <c r="J24" s="82"/>
    </row>
    <row r="25" spans="1:10" ht="14.25" customHeight="1" x14ac:dyDescent="0.25">
      <c r="A25" s="82"/>
      <c r="B25" s="107">
        <v>2018</v>
      </c>
      <c r="C25" s="100" t="s">
        <v>279</v>
      </c>
      <c r="D25" s="101" t="s">
        <v>280</v>
      </c>
      <c r="E25" s="102"/>
      <c r="F25" s="102"/>
      <c r="G25" s="82"/>
      <c r="H25" s="82"/>
      <c r="I25" s="82"/>
      <c r="J25" s="82"/>
    </row>
    <row r="26" spans="1:10" ht="14.25" customHeight="1" x14ac:dyDescent="0.25">
      <c r="A26" s="82"/>
      <c r="B26" s="108">
        <v>2019</v>
      </c>
      <c r="C26" s="100" t="s">
        <v>279</v>
      </c>
      <c r="D26" s="101" t="s">
        <v>280</v>
      </c>
      <c r="E26" s="99"/>
      <c r="F26" s="99"/>
      <c r="G26" s="82"/>
      <c r="H26" s="82"/>
      <c r="I26" s="82"/>
      <c r="J26" s="82"/>
    </row>
    <row r="27" spans="1:10" ht="14.25" customHeight="1" x14ac:dyDescent="0.2">
      <c r="A27" s="82"/>
      <c r="B27" s="105"/>
      <c r="C27" s="105"/>
      <c r="D27" s="105"/>
      <c r="E27" s="105"/>
      <c r="F27" s="105"/>
      <c r="G27" s="82"/>
      <c r="H27" s="82"/>
      <c r="I27" s="82"/>
      <c r="J27" s="82"/>
    </row>
    <row r="28" spans="1:10" ht="14.25" customHeight="1" x14ac:dyDescent="0.25">
      <c r="A28" s="82"/>
      <c r="B28" s="106" t="s">
        <v>283</v>
      </c>
      <c r="C28" s="106"/>
      <c r="D28" s="106"/>
      <c r="E28" s="106"/>
      <c r="F28" s="106"/>
      <c r="G28" s="82"/>
      <c r="H28" s="82"/>
      <c r="I28" s="82"/>
      <c r="J28" s="82"/>
    </row>
    <row r="29" spans="1:10" ht="14.25" customHeight="1" x14ac:dyDescent="0.25">
      <c r="A29" s="82"/>
      <c r="B29" s="98"/>
      <c r="C29" s="98"/>
      <c r="D29" s="98"/>
      <c r="E29" s="98"/>
      <c r="F29" s="98"/>
      <c r="G29" s="82"/>
      <c r="H29" s="82"/>
      <c r="I29" s="82"/>
      <c r="J29" s="82"/>
    </row>
    <row r="30" spans="1:10" ht="14.25" customHeight="1" x14ac:dyDescent="0.25">
      <c r="A30" s="82"/>
      <c r="B30" s="100" t="s">
        <v>279</v>
      </c>
      <c r="C30" s="101" t="s">
        <v>280</v>
      </c>
      <c r="G30" s="82"/>
      <c r="H30" s="82"/>
      <c r="I30" s="82"/>
      <c r="J30" s="82"/>
    </row>
    <row r="32" spans="1:10" x14ac:dyDescent="0.2">
      <c r="B32" s="91" t="s">
        <v>274</v>
      </c>
      <c r="C32" s="92"/>
      <c r="D32" s="92"/>
      <c r="E32" s="92"/>
      <c r="F32" s="92"/>
      <c r="G32" s="92"/>
      <c r="H32" s="92"/>
      <c r="I32" s="92"/>
      <c r="J32" s="92"/>
    </row>
    <row r="33" spans="2:10" ht="14.25" customHeight="1" x14ac:dyDescent="0.2">
      <c r="B33" s="93" t="s">
        <v>275</v>
      </c>
      <c r="C33" s="93"/>
      <c r="D33" s="93"/>
      <c r="E33" s="93"/>
      <c r="F33" s="93"/>
      <c r="G33" s="93"/>
      <c r="H33" s="93"/>
      <c r="I33" s="93"/>
      <c r="J33" s="93"/>
    </row>
    <row r="34" spans="2:10" x14ac:dyDescent="0.2">
      <c r="B34" s="93"/>
      <c r="C34" s="93"/>
      <c r="D34" s="93"/>
      <c r="E34" s="93"/>
      <c r="F34" s="93"/>
      <c r="G34" s="93"/>
      <c r="H34" s="93"/>
      <c r="I34" s="93"/>
      <c r="J34" s="93"/>
    </row>
    <row r="35" spans="2:10" x14ac:dyDescent="0.2">
      <c r="B35" s="93"/>
      <c r="C35" s="93"/>
      <c r="D35" s="93"/>
      <c r="E35" s="93"/>
      <c r="F35" s="93"/>
      <c r="G35" s="93"/>
      <c r="H35" s="93"/>
      <c r="I35" s="93"/>
      <c r="J35" s="93"/>
    </row>
    <row r="37" spans="2:10" x14ac:dyDescent="0.2">
      <c r="B37" s="95" t="s">
        <v>277</v>
      </c>
      <c r="C37" s="96"/>
      <c r="D37" s="96"/>
      <c r="E37" s="96"/>
      <c r="F37" s="96"/>
      <c r="G37" s="96"/>
      <c r="H37" s="96"/>
      <c r="I37" s="96"/>
      <c r="J37" s="96"/>
    </row>
    <row r="38" spans="2:10" ht="14.25" customHeight="1" x14ac:dyDescent="0.2">
      <c r="B38" s="97" t="s">
        <v>278</v>
      </c>
      <c r="C38" s="97"/>
      <c r="D38" s="97"/>
      <c r="E38" s="97"/>
      <c r="F38" s="97"/>
      <c r="G38" s="97"/>
      <c r="H38" s="97"/>
      <c r="I38" s="97"/>
      <c r="J38" s="97"/>
    </row>
    <row r="39" spans="2:10" x14ac:dyDescent="0.2">
      <c r="B39" s="97"/>
      <c r="C39" s="97"/>
      <c r="D39" s="97"/>
      <c r="E39" s="97"/>
      <c r="F39" s="97"/>
      <c r="G39" s="97"/>
      <c r="H39" s="97"/>
      <c r="I39" s="97"/>
      <c r="J39" s="97"/>
    </row>
    <row r="40" spans="2:10" x14ac:dyDescent="0.2">
      <c r="B40" s="97"/>
      <c r="C40" s="97"/>
      <c r="D40" s="97"/>
      <c r="E40" s="97"/>
      <c r="F40" s="97"/>
      <c r="G40" s="97"/>
      <c r="H40" s="97"/>
      <c r="I40" s="97"/>
      <c r="J40" s="97"/>
    </row>
  </sheetData>
  <mergeCells count="7">
    <mergeCell ref="B33:J35"/>
    <mergeCell ref="B38:J40"/>
    <mergeCell ref="B27:F27"/>
    <mergeCell ref="B29:F29"/>
    <mergeCell ref="B28:F28"/>
    <mergeCell ref="B15:F15"/>
    <mergeCell ref="B19:F19"/>
  </mergeCells>
  <hyperlinks>
    <hyperlink ref="C17" location="Notes!A1" display="english " xr:uid="{B962EDA3-FDD8-4DFB-BC4B-17D90F9DC2F1}"/>
    <hyperlink ref="C21" location="'Cuenta principal FM 2014 '!A1" display="español" xr:uid="{AEC5EB19-D6D7-4DF9-A9B4-EC33701FDD1F}"/>
    <hyperlink ref="D21" location="'Core account MFA 2014'!A1" display="english " xr:uid="{7EE495D7-AAE1-4FC2-A5CF-94A35F2F3697}"/>
    <hyperlink ref="C22" location="'Cuenta principal FM 2015'!A1" display="español" xr:uid="{E107584E-962C-4319-B686-B3EB3052A12E}"/>
    <hyperlink ref="D22" location="'Core account MFA 2015'!A1" display="english " xr:uid="{447DAB85-9357-45C6-8247-A8B447E3B1CA}"/>
    <hyperlink ref="C23" location="'Cuenta principal FM 2016'!A1" display="español" xr:uid="{FFC86942-D4B4-44D3-9FDF-4EDE8DC7A1F2}"/>
    <hyperlink ref="C25" location="'Cuenta principal FM 2018'!A1" display="español" xr:uid="{8D72A0BA-4A12-43E3-B834-A09EC4AC3C2E}"/>
    <hyperlink ref="D23" location="'Core account MFA 2016'!A1" display="english " xr:uid="{8C56FEB6-FE9F-47BF-ADA4-0014F03B66CC}"/>
    <hyperlink ref="D25" location="'Core account MFA 2018'!A1" display="english " xr:uid="{42BAAC20-0729-473F-BFCB-2091BCDEAECB}"/>
    <hyperlink ref="C24" location="'Cuenta principal FM 2017'!A1" display="español" xr:uid="{E2F35327-EF0B-4AF7-80B3-9D92ADD89CE3}"/>
    <hyperlink ref="C26" location="'Cuenta principal FM 2019'!A1" display="español" xr:uid="{A080EA26-D015-4960-8F72-B4F787F40449}"/>
    <hyperlink ref="D24" location="'Core account MFA 2017'!A1" display="english " xr:uid="{1C21D40C-8C1F-4E5C-B77C-30B5DF9AFB40}"/>
    <hyperlink ref="D26" location="'Core account MFA 2019'!A1" display="english " xr:uid="{B1C121B7-0501-4D42-A344-8618D296F605}"/>
    <hyperlink ref="B30" location="'Base de datos CFM'!A1" display="español" xr:uid="{A4322355-3524-449F-B31B-D6686826696A}"/>
    <hyperlink ref="C30" location="'MFA database'!A1" display="english " xr:uid="{95A5CD27-523A-4A4D-9BB2-52844B6E2896}"/>
    <hyperlink ref="B17" location="Notas!A1" display="español" xr:uid="{FE8846AB-D816-4111-929E-3918E30F82EA}"/>
  </hyperlink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6EF31-5A17-4489-86FC-25FF3EB30D5E}">
  <sheetPr>
    <tabColor theme="4" tint="-0.499984740745262"/>
  </sheetPr>
  <dimension ref="A1:M25"/>
  <sheetViews>
    <sheetView zoomScaleNormal="100" workbookViewId="0">
      <selection activeCell="Q17" sqref="Q17"/>
    </sheetView>
  </sheetViews>
  <sheetFormatPr baseColWidth="10" defaultColWidth="11.42578125" defaultRowHeight="14.25" x14ac:dyDescent="0.2"/>
  <cols>
    <col min="1" max="1" width="3.140625" style="8" customWidth="1"/>
    <col min="2" max="16384" width="11.42578125" style="8"/>
  </cols>
  <sheetData>
    <row r="1" spans="1:13" ht="15" customHeight="1" x14ac:dyDescent="0.2"/>
    <row r="2" spans="1:13" ht="15" customHeight="1" x14ac:dyDescent="0.2"/>
    <row r="3" spans="1:13" ht="15" customHeight="1" x14ac:dyDescent="0.2"/>
    <row r="4" spans="1:13" ht="15" customHeight="1" x14ac:dyDescent="0.2"/>
    <row r="5" spans="1:13" ht="15" customHeight="1" x14ac:dyDescent="0.2"/>
    <row r="6" spans="1:13" s="1" customFormat="1" ht="21" customHeight="1" x14ac:dyDescent="0.25">
      <c r="B6" s="7"/>
    </row>
    <row r="7" spans="1:13" s="1" customFormat="1" ht="21" customHeight="1" x14ac:dyDescent="0.25">
      <c r="B7" s="7"/>
    </row>
    <row r="8" spans="1:13" s="1" customFormat="1" ht="21" customHeight="1" x14ac:dyDescent="0.25">
      <c r="B8" s="7"/>
    </row>
    <row r="9" spans="1:13" s="1" customFormat="1" ht="21" customHeight="1" x14ac:dyDescent="0.25">
      <c r="B9" s="7"/>
    </row>
    <row r="10" spans="1:13" s="1" customFormat="1" ht="21" customHeight="1" x14ac:dyDescent="0.25">
      <c r="B10" s="7"/>
    </row>
    <row r="11" spans="1:13" s="1" customFormat="1" ht="21" customHeight="1" x14ac:dyDescent="0.25">
      <c r="B11" s="7"/>
    </row>
    <row r="12" spans="1:13" s="1" customFormat="1" ht="36.950000000000003" customHeight="1" x14ac:dyDescent="0.2">
      <c r="A12" s="2"/>
      <c r="B12" s="87" t="s">
        <v>270</v>
      </c>
      <c r="C12" s="87"/>
      <c r="D12" s="87"/>
      <c r="E12" s="87"/>
      <c r="F12" s="87"/>
      <c r="G12" s="87"/>
      <c r="H12" s="87"/>
      <c r="I12" s="87"/>
      <c r="J12" s="87"/>
      <c r="K12" s="87"/>
      <c r="L12" s="87"/>
      <c r="M12" s="87"/>
    </row>
    <row r="13" spans="1:13" s="1" customFormat="1" ht="80.45" customHeight="1" x14ac:dyDescent="0.2">
      <c r="A13" s="2"/>
      <c r="B13" s="87" t="s">
        <v>271</v>
      </c>
      <c r="C13" s="87"/>
      <c r="D13" s="87"/>
      <c r="E13" s="87"/>
      <c r="F13" s="87"/>
      <c r="G13" s="87"/>
      <c r="H13" s="87"/>
      <c r="I13" s="87"/>
      <c r="J13" s="87"/>
      <c r="K13" s="87"/>
      <c r="L13" s="87"/>
      <c r="M13" s="87"/>
    </row>
    <row r="14" spans="1:13" s="1" customFormat="1" ht="15" x14ac:dyDescent="0.2">
      <c r="A14" s="2"/>
      <c r="B14" s="86"/>
      <c r="C14" s="86"/>
      <c r="D14" s="86"/>
      <c r="E14" s="86"/>
      <c r="F14" s="86"/>
      <c r="G14" s="86"/>
      <c r="H14" s="86"/>
      <c r="I14" s="86"/>
      <c r="J14" s="86"/>
      <c r="K14" s="86"/>
      <c r="L14" s="86"/>
    </row>
    <row r="15" spans="1:13" s="1" customFormat="1" ht="15" x14ac:dyDescent="0.2">
      <c r="A15" s="2"/>
      <c r="B15" s="86"/>
      <c r="C15" s="86"/>
      <c r="D15" s="86"/>
      <c r="E15" s="86"/>
      <c r="F15" s="86"/>
      <c r="G15" s="86"/>
      <c r="H15" s="86"/>
      <c r="I15" s="86"/>
      <c r="J15" s="86"/>
      <c r="K15" s="86"/>
      <c r="L15" s="86"/>
    </row>
    <row r="16" spans="1:13" s="1" customFormat="1" ht="15" x14ac:dyDescent="0.2">
      <c r="A16" s="2"/>
      <c r="B16" s="86"/>
      <c r="C16" s="86"/>
      <c r="D16" s="86"/>
      <c r="E16" s="86"/>
      <c r="F16" s="86"/>
      <c r="G16" s="86"/>
      <c r="H16" s="86"/>
      <c r="I16" s="86"/>
      <c r="J16" s="86"/>
      <c r="K16" s="86"/>
      <c r="L16" s="86"/>
    </row>
    <row r="17" spans="1:12" s="1" customFormat="1" ht="15" x14ac:dyDescent="0.2">
      <c r="A17" s="2"/>
      <c r="B17" s="86"/>
      <c r="C17" s="86"/>
      <c r="D17" s="86"/>
      <c r="E17" s="86"/>
      <c r="F17" s="86"/>
      <c r="G17" s="86"/>
      <c r="H17" s="86"/>
      <c r="I17" s="86"/>
      <c r="J17" s="86"/>
      <c r="K17" s="86"/>
      <c r="L17" s="86"/>
    </row>
    <row r="18" spans="1:12" s="1" customFormat="1" ht="15" x14ac:dyDescent="0.2">
      <c r="A18" s="2"/>
      <c r="B18" s="86"/>
      <c r="C18" s="86"/>
      <c r="D18" s="86"/>
      <c r="E18" s="86"/>
      <c r="F18" s="86"/>
      <c r="G18" s="86"/>
      <c r="H18" s="86"/>
      <c r="I18" s="86"/>
      <c r="J18" s="86"/>
      <c r="K18" s="86"/>
      <c r="L18" s="86"/>
    </row>
    <row r="19" spans="1:12" s="1" customFormat="1" ht="15" x14ac:dyDescent="0.2">
      <c r="A19" s="2"/>
      <c r="B19" s="86"/>
      <c r="C19" s="86"/>
      <c r="D19" s="86"/>
      <c r="E19" s="86"/>
      <c r="F19" s="86"/>
      <c r="G19" s="86"/>
      <c r="H19" s="86"/>
      <c r="I19" s="86"/>
      <c r="J19" s="86"/>
      <c r="K19" s="86"/>
      <c r="L19" s="86"/>
    </row>
    <row r="20" spans="1:12" s="1" customFormat="1" ht="15" x14ac:dyDescent="0.2">
      <c r="A20" s="2"/>
      <c r="B20" s="86"/>
      <c r="C20" s="86"/>
      <c r="D20" s="86"/>
      <c r="E20" s="86"/>
      <c r="F20" s="86"/>
      <c r="G20" s="86"/>
      <c r="H20" s="86"/>
      <c r="I20" s="86"/>
      <c r="J20" s="86"/>
      <c r="K20" s="86"/>
      <c r="L20" s="86"/>
    </row>
    <row r="21" spans="1:12" s="1" customFormat="1" ht="15" x14ac:dyDescent="0.2">
      <c r="A21" s="2"/>
      <c r="B21" s="86"/>
      <c r="C21" s="86"/>
      <c r="D21" s="86"/>
      <c r="E21" s="86"/>
      <c r="F21" s="86"/>
      <c r="G21" s="86"/>
      <c r="H21" s="86"/>
      <c r="I21" s="86"/>
      <c r="J21" s="86"/>
      <c r="K21" s="86"/>
      <c r="L21" s="86"/>
    </row>
    <row r="22" spans="1:12" s="1" customFormat="1" x14ac:dyDescent="0.2">
      <c r="B22" s="86"/>
      <c r="C22" s="86"/>
      <c r="D22" s="86"/>
      <c r="E22" s="86"/>
      <c r="F22" s="86"/>
      <c r="G22" s="86"/>
      <c r="H22" s="86"/>
      <c r="I22" s="86"/>
      <c r="J22" s="86"/>
      <c r="K22" s="86"/>
      <c r="L22" s="86"/>
    </row>
    <row r="23" spans="1:12" s="1" customFormat="1" x14ac:dyDescent="0.2">
      <c r="B23" s="86"/>
      <c r="C23" s="86"/>
      <c r="D23" s="86"/>
      <c r="E23" s="86"/>
      <c r="F23" s="86"/>
      <c r="G23" s="86"/>
      <c r="H23" s="86"/>
      <c r="I23" s="86"/>
      <c r="J23" s="86"/>
      <c r="K23" s="86"/>
      <c r="L23" s="86"/>
    </row>
    <row r="24" spans="1:12" s="1" customFormat="1" x14ac:dyDescent="0.2">
      <c r="B24" s="86"/>
      <c r="C24" s="86"/>
      <c r="D24" s="86"/>
      <c r="E24" s="86"/>
      <c r="F24" s="86"/>
      <c r="G24" s="86"/>
      <c r="H24" s="86"/>
      <c r="I24" s="86"/>
      <c r="J24" s="86"/>
      <c r="K24" s="86"/>
      <c r="L24" s="86"/>
    </row>
    <row r="25" spans="1:12" x14ac:dyDescent="0.2">
      <c r="B25" s="86"/>
      <c r="C25" s="86"/>
      <c r="D25" s="86"/>
      <c r="E25" s="86"/>
      <c r="F25" s="86"/>
      <c r="G25" s="86"/>
      <c r="H25" s="86"/>
      <c r="I25" s="86"/>
      <c r="J25" s="86"/>
      <c r="K25" s="86"/>
      <c r="L25" s="86"/>
    </row>
  </sheetData>
  <mergeCells count="14">
    <mergeCell ref="B23:L23"/>
    <mergeCell ref="B24:L24"/>
    <mergeCell ref="B25:L25"/>
    <mergeCell ref="B16:L16"/>
    <mergeCell ref="B17:L17"/>
    <mergeCell ref="B18:L18"/>
    <mergeCell ref="B19:L19"/>
    <mergeCell ref="B20:L20"/>
    <mergeCell ref="B21:L21"/>
    <mergeCell ref="B15:L15"/>
    <mergeCell ref="B14:L14"/>
    <mergeCell ref="B12:M12"/>
    <mergeCell ref="B13:M13"/>
    <mergeCell ref="B22:L22"/>
  </mergeCells>
  <pageMargins left="0.7" right="0.7" top="0.75" bottom="0.75" header="0.3" footer="0.3"/>
  <pageSetup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4AFE0-64B6-4D09-9EB0-55632DE5E615}">
  <sheetPr>
    <tabColor theme="4" tint="-0.499984740745262"/>
  </sheetPr>
  <dimension ref="A1:F49"/>
  <sheetViews>
    <sheetView showGridLines="0" zoomScaleNormal="100" workbookViewId="0">
      <selection activeCell="F1" sqref="F1"/>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2" spans="1:6" ht="18" x14ac:dyDescent="0.25">
      <c r="B12" s="4"/>
    </row>
    <row r="13" spans="1:6" x14ac:dyDescent="0.2">
      <c r="B13" s="81" t="s">
        <v>140</v>
      </c>
    </row>
    <row r="14" spans="1:6" x14ac:dyDescent="0.2">
      <c r="B14" s="81" t="s">
        <v>238</v>
      </c>
    </row>
    <row r="15" spans="1:6" ht="15" thickBot="1" x14ac:dyDescent="0.25"/>
    <row r="16" spans="1:6" ht="37.5" customHeight="1" thickBot="1" x14ac:dyDescent="0.25">
      <c r="B16" s="32" t="s">
        <v>62</v>
      </c>
      <c r="C16" s="15" t="s">
        <v>251</v>
      </c>
      <c r="D16" s="15" t="s">
        <v>63</v>
      </c>
      <c r="E16" s="16" t="s">
        <v>252</v>
      </c>
      <c r="F16" s="17" t="s">
        <v>64</v>
      </c>
    </row>
    <row r="17" spans="2:6" ht="15" customHeight="1" x14ac:dyDescent="0.2">
      <c r="B17" s="18" t="s">
        <v>139</v>
      </c>
      <c r="C17" s="19"/>
      <c r="D17" s="19"/>
      <c r="E17" s="20"/>
      <c r="F17" s="21"/>
    </row>
    <row r="18" spans="2:6" ht="15" customHeight="1" x14ac:dyDescent="0.2">
      <c r="B18" s="22" t="s">
        <v>239</v>
      </c>
      <c r="C18" s="19"/>
      <c r="D18" s="19"/>
      <c r="E18" s="23">
        <v>19613.412573649657</v>
      </c>
      <c r="F18" s="24">
        <v>19613.412573649657</v>
      </c>
    </row>
    <row r="19" spans="2:6" ht="15" customHeight="1" x14ac:dyDescent="0.2">
      <c r="B19" s="22" t="s">
        <v>240</v>
      </c>
      <c r="C19" s="25"/>
      <c r="D19" s="19"/>
      <c r="E19" s="23">
        <v>6.4285714285714279</v>
      </c>
      <c r="F19" s="24">
        <v>6.4285714285714279</v>
      </c>
    </row>
    <row r="20" spans="2:6" ht="15" customHeight="1" x14ac:dyDescent="0.2">
      <c r="B20" s="22" t="s">
        <v>241</v>
      </c>
      <c r="C20" s="19"/>
      <c r="D20" s="19"/>
      <c r="E20" s="23">
        <v>24934.019680500001</v>
      </c>
      <c r="F20" s="24">
        <v>24934.019680500001</v>
      </c>
    </row>
    <row r="21" spans="2:6" ht="15" customHeight="1" x14ac:dyDescent="0.2">
      <c r="B21" s="22" t="s">
        <v>242</v>
      </c>
      <c r="C21" s="19"/>
      <c r="D21" s="19"/>
      <c r="E21" s="23">
        <v>0</v>
      </c>
      <c r="F21" s="24">
        <v>0</v>
      </c>
    </row>
    <row r="22" spans="2:6" ht="15.75" customHeight="1" thickBot="1" x14ac:dyDescent="0.25">
      <c r="B22" s="26" t="s">
        <v>243</v>
      </c>
      <c r="C22" s="27"/>
      <c r="D22" s="27"/>
      <c r="E22" s="28">
        <v>44553.860825578231</v>
      </c>
      <c r="F22" s="29">
        <v>44553.860825578231</v>
      </c>
    </row>
    <row r="23" spans="2:6" ht="15" customHeight="1" x14ac:dyDescent="0.2">
      <c r="B23" s="33" t="s">
        <v>244</v>
      </c>
      <c r="C23" s="34"/>
      <c r="D23" s="35"/>
      <c r="E23" s="36"/>
      <c r="F23" s="37"/>
    </row>
    <row r="24" spans="2:6" ht="15" customHeight="1" x14ac:dyDescent="0.2">
      <c r="B24" s="38" t="s">
        <v>245</v>
      </c>
      <c r="C24" s="25"/>
      <c r="D24" s="30">
        <v>3108.1527380000002</v>
      </c>
      <c r="E24" s="31"/>
      <c r="F24" s="39">
        <v>3108.1527380000002</v>
      </c>
    </row>
    <row r="25" spans="2:6" ht="15" customHeight="1" x14ac:dyDescent="0.2">
      <c r="B25" s="38" t="s">
        <v>253</v>
      </c>
      <c r="C25" s="25"/>
      <c r="D25" s="30">
        <v>1378.347401</v>
      </c>
      <c r="E25" s="31"/>
      <c r="F25" s="39">
        <v>1378.347401</v>
      </c>
    </row>
    <row r="26" spans="2:6" ht="15" customHeight="1" x14ac:dyDescent="0.2">
      <c r="B26" s="38" t="s">
        <v>254</v>
      </c>
      <c r="C26" s="25"/>
      <c r="D26" s="30">
        <v>1015.169497</v>
      </c>
      <c r="E26" s="31"/>
      <c r="F26" s="39">
        <v>1015.169497</v>
      </c>
    </row>
    <row r="27" spans="2:6" ht="15" customHeight="1" x14ac:dyDescent="0.2">
      <c r="B27" s="38" t="s">
        <v>255</v>
      </c>
      <c r="C27" s="25"/>
      <c r="D27" s="30">
        <v>3076.4535959999998</v>
      </c>
      <c r="E27" s="31"/>
      <c r="F27" s="39">
        <v>3076.4535959999998</v>
      </c>
    </row>
    <row r="28" spans="2:6" ht="15" customHeight="1" x14ac:dyDescent="0.2">
      <c r="B28" s="38" t="s">
        <v>256</v>
      </c>
      <c r="C28" s="25"/>
      <c r="D28" s="30">
        <v>713.06330600000001</v>
      </c>
      <c r="E28" s="31"/>
      <c r="F28" s="39">
        <v>713.06330600000001</v>
      </c>
    </row>
    <row r="29" spans="2:6" ht="15" customHeight="1" x14ac:dyDescent="0.2">
      <c r="B29" s="38" t="s">
        <v>257</v>
      </c>
      <c r="C29" s="25"/>
      <c r="D29" s="30">
        <v>7.9200000000000006E-4</v>
      </c>
      <c r="E29" s="31"/>
      <c r="F29" s="39">
        <v>7.9200000000000006E-4</v>
      </c>
    </row>
    <row r="30" spans="2:6" ht="15.75" customHeight="1" thickBot="1" x14ac:dyDescent="0.25">
      <c r="B30" s="40" t="s">
        <v>258</v>
      </c>
      <c r="C30" s="25"/>
      <c r="D30" s="41">
        <v>9291.1865379999999</v>
      </c>
      <c r="E30" s="31"/>
      <c r="F30" s="42">
        <v>9291.1865379999999</v>
      </c>
    </row>
    <row r="31" spans="2:6" ht="15" thickBot="1" x14ac:dyDescent="0.25">
      <c r="B31" s="43" t="s">
        <v>64</v>
      </c>
      <c r="C31" s="44"/>
      <c r="D31" s="45">
        <v>9291.1865379999999</v>
      </c>
      <c r="E31" s="45">
        <v>44553.860825578231</v>
      </c>
      <c r="F31" s="46">
        <v>53845.047363578233</v>
      </c>
    </row>
    <row r="32" spans="2:6" ht="36.75" customHeight="1" thickBot="1" x14ac:dyDescent="0.25">
      <c r="B32" s="47" t="s">
        <v>67</v>
      </c>
      <c r="C32" s="48" t="s">
        <v>251</v>
      </c>
      <c r="D32" s="48" t="s">
        <v>63</v>
      </c>
      <c r="E32" s="49" t="s">
        <v>259</v>
      </c>
      <c r="F32" s="50" t="s">
        <v>65</v>
      </c>
    </row>
    <row r="33" spans="2:6" x14ac:dyDescent="0.2">
      <c r="B33" s="51" t="s">
        <v>139</v>
      </c>
      <c r="C33" s="36"/>
      <c r="D33" s="36"/>
      <c r="E33" s="36"/>
      <c r="F33" s="52"/>
    </row>
    <row r="34" spans="2:6" x14ac:dyDescent="0.2">
      <c r="B34" s="22" t="s">
        <v>239</v>
      </c>
      <c r="C34" s="19"/>
      <c r="D34" s="19"/>
      <c r="E34" s="19"/>
      <c r="F34" s="53"/>
    </row>
    <row r="35" spans="2:6" x14ac:dyDescent="0.2">
      <c r="B35" s="22" t="s">
        <v>240</v>
      </c>
      <c r="C35" s="19"/>
      <c r="D35" s="19"/>
      <c r="E35" s="19"/>
      <c r="F35" s="53"/>
    </row>
    <row r="36" spans="2:6" x14ac:dyDescent="0.2">
      <c r="B36" s="22" t="s">
        <v>241</v>
      </c>
      <c r="C36" s="19"/>
      <c r="D36" s="19"/>
      <c r="E36" s="19"/>
      <c r="F36" s="53"/>
    </row>
    <row r="37" spans="2:6" x14ac:dyDescent="0.2">
      <c r="B37" s="22" t="s">
        <v>242</v>
      </c>
      <c r="C37" s="19"/>
      <c r="D37" s="19"/>
      <c r="E37" s="19"/>
      <c r="F37" s="53"/>
    </row>
    <row r="38" spans="2:6" ht="15" thickBot="1" x14ac:dyDescent="0.25">
      <c r="B38" s="26" t="s">
        <v>260</v>
      </c>
      <c r="C38" s="27"/>
      <c r="D38" s="27"/>
      <c r="E38" s="27"/>
      <c r="F38" s="54"/>
    </row>
    <row r="39" spans="2:6" ht="15" customHeight="1" x14ac:dyDescent="0.2">
      <c r="B39" s="51" t="s">
        <v>244</v>
      </c>
      <c r="C39" s="36"/>
      <c r="D39" s="35"/>
      <c r="E39" s="36"/>
      <c r="F39" s="52"/>
    </row>
    <row r="40" spans="2:6" ht="15" customHeight="1" x14ac:dyDescent="0.2">
      <c r="B40" s="22" t="s">
        <v>245</v>
      </c>
      <c r="C40" s="19"/>
      <c r="D40" s="30">
        <v>6668.9851099999996</v>
      </c>
      <c r="E40" s="19"/>
      <c r="F40" s="53">
        <v>6668.9851099999996</v>
      </c>
    </row>
    <row r="41" spans="2:6" ht="15" customHeight="1" x14ac:dyDescent="0.2">
      <c r="B41" s="22" t="s">
        <v>253</v>
      </c>
      <c r="C41" s="19"/>
      <c r="D41" s="30">
        <v>416.61459400000001</v>
      </c>
      <c r="E41" s="19"/>
      <c r="F41" s="53">
        <v>416.61459400000001</v>
      </c>
    </row>
    <row r="42" spans="2:6" ht="15" customHeight="1" x14ac:dyDescent="0.2">
      <c r="B42" s="22" t="s">
        <v>254</v>
      </c>
      <c r="C42" s="19"/>
      <c r="D42" s="30">
        <v>639.68112499999995</v>
      </c>
      <c r="E42" s="19"/>
      <c r="F42" s="53">
        <v>639.68112499999995</v>
      </c>
    </row>
    <row r="43" spans="2:6" ht="15" customHeight="1" x14ac:dyDescent="0.2">
      <c r="B43" s="22" t="s">
        <v>255</v>
      </c>
      <c r="C43" s="19"/>
      <c r="D43" s="30">
        <v>113.588956</v>
      </c>
      <c r="E43" s="19"/>
      <c r="F43" s="53">
        <v>113.588956</v>
      </c>
    </row>
    <row r="44" spans="2:6" ht="15" customHeight="1" x14ac:dyDescent="0.2">
      <c r="B44" s="22" t="s">
        <v>256</v>
      </c>
      <c r="C44" s="19"/>
      <c r="D44" s="30">
        <v>758.90559800000005</v>
      </c>
      <c r="E44" s="19"/>
      <c r="F44" s="53">
        <v>758.90559800000005</v>
      </c>
    </row>
    <row r="45" spans="2:6" ht="15" customHeight="1" x14ac:dyDescent="0.2">
      <c r="B45" s="22" t="s">
        <v>257</v>
      </c>
      <c r="C45" s="19"/>
      <c r="D45" s="30">
        <v>3.0249999999999999E-3</v>
      </c>
      <c r="E45" s="19"/>
      <c r="F45" s="53">
        <v>3.0249999999999999E-3</v>
      </c>
    </row>
    <row r="46" spans="2:6" ht="15.75" customHeight="1" thickBot="1" x14ac:dyDescent="0.25">
      <c r="B46" s="26" t="s">
        <v>261</v>
      </c>
      <c r="C46" s="27"/>
      <c r="D46" s="55">
        <v>8597.7753829999983</v>
      </c>
      <c r="E46" s="27"/>
      <c r="F46" s="54">
        <v>8597.7753829999983</v>
      </c>
    </row>
    <row r="47" spans="2:6" ht="15" thickBot="1" x14ac:dyDescent="0.25">
      <c r="B47" s="43" t="s">
        <v>65</v>
      </c>
      <c r="C47" s="56"/>
      <c r="D47" s="45">
        <v>8597.7753829999983</v>
      </c>
      <c r="E47" s="57"/>
      <c r="F47" s="46">
        <v>8597.7753829999983</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B79E-073B-4CCE-B598-2C29A325BF6C}">
  <sheetPr>
    <tabColor theme="4" tint="-0.499984740745262"/>
  </sheetPr>
  <dimension ref="A1:F49"/>
  <sheetViews>
    <sheetView showGridLines="0" zoomScaleNormal="100" workbookViewId="0">
      <selection activeCell="F2" sqref="F2"/>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2" spans="1:6" ht="18" x14ac:dyDescent="0.25">
      <c r="B12" s="4"/>
    </row>
    <row r="13" spans="1:6" x14ac:dyDescent="0.2">
      <c r="B13" s="81" t="s">
        <v>155</v>
      </c>
    </row>
    <row r="14" spans="1:6" x14ac:dyDescent="0.2">
      <c r="B14" s="81" t="s">
        <v>238</v>
      </c>
    </row>
    <row r="15" spans="1:6" ht="15" thickBot="1" x14ac:dyDescent="0.25"/>
    <row r="16" spans="1:6" ht="37.5" customHeight="1" thickBot="1" x14ac:dyDescent="0.25">
      <c r="B16" s="32" t="s">
        <v>62</v>
      </c>
      <c r="C16" s="15" t="s">
        <v>251</v>
      </c>
      <c r="D16" s="15" t="s">
        <v>63</v>
      </c>
      <c r="E16" s="16" t="s">
        <v>252</v>
      </c>
      <c r="F16" s="17" t="s">
        <v>64</v>
      </c>
    </row>
    <row r="17" spans="2:6" ht="15" customHeight="1" x14ac:dyDescent="0.2">
      <c r="B17" s="18" t="s">
        <v>139</v>
      </c>
      <c r="C17" s="19"/>
      <c r="D17" s="19"/>
      <c r="E17" s="20"/>
      <c r="F17" s="21"/>
    </row>
    <row r="18" spans="2:6" ht="15" customHeight="1" x14ac:dyDescent="0.2">
      <c r="B18" s="22" t="s">
        <v>239</v>
      </c>
      <c r="C18" s="19"/>
      <c r="D18" s="19"/>
      <c r="E18" s="23">
        <v>19254.881391317875</v>
      </c>
      <c r="F18" s="24">
        <v>19254.881391317875</v>
      </c>
    </row>
    <row r="19" spans="2:6" ht="15" customHeight="1" x14ac:dyDescent="0.2">
      <c r="B19" s="22" t="s">
        <v>240</v>
      </c>
      <c r="C19" s="25"/>
      <c r="D19" s="19"/>
      <c r="E19" s="23">
        <v>4.5238095238095237</v>
      </c>
      <c r="F19" s="24">
        <v>4.5238095238095237</v>
      </c>
    </row>
    <row r="20" spans="2:6" ht="15" customHeight="1" x14ac:dyDescent="0.2">
      <c r="B20" s="22" t="s">
        <v>241</v>
      </c>
      <c r="C20" s="19"/>
      <c r="D20" s="19"/>
      <c r="E20" s="23">
        <v>25085.601040599999</v>
      </c>
      <c r="F20" s="24">
        <v>25085.601040599999</v>
      </c>
    </row>
    <row r="21" spans="2:6" ht="15" customHeight="1" x14ac:dyDescent="0.2">
      <c r="B21" s="22" t="s">
        <v>242</v>
      </c>
      <c r="C21" s="19"/>
      <c r="D21" s="19"/>
      <c r="E21" s="23">
        <v>0</v>
      </c>
      <c r="F21" s="24">
        <v>0</v>
      </c>
    </row>
    <row r="22" spans="2:6" ht="15.75" customHeight="1" thickBot="1" x14ac:dyDescent="0.25">
      <c r="B22" s="26" t="s">
        <v>243</v>
      </c>
      <c r="C22" s="27"/>
      <c r="D22" s="27"/>
      <c r="E22" s="28">
        <v>44345.006241441683</v>
      </c>
      <c r="F22" s="29">
        <v>44345.006241441683</v>
      </c>
    </row>
    <row r="23" spans="2:6" ht="15" customHeight="1" x14ac:dyDescent="0.2">
      <c r="B23" s="33" t="s">
        <v>244</v>
      </c>
      <c r="C23" s="34"/>
      <c r="D23" s="35"/>
      <c r="E23" s="36"/>
      <c r="F23" s="37"/>
    </row>
    <row r="24" spans="2:6" ht="15" customHeight="1" x14ac:dyDescent="0.2">
      <c r="B24" s="38" t="s">
        <v>245</v>
      </c>
      <c r="C24" s="25"/>
      <c r="D24" s="30">
        <v>3131.6515949999998</v>
      </c>
      <c r="E24" s="31"/>
      <c r="F24" s="39">
        <v>3131.6515949999998</v>
      </c>
    </row>
    <row r="25" spans="2:6" ht="15" customHeight="1" x14ac:dyDescent="0.2">
      <c r="B25" s="38" t="s">
        <v>253</v>
      </c>
      <c r="C25" s="25"/>
      <c r="D25" s="30">
        <v>1302.776063</v>
      </c>
      <c r="E25" s="31"/>
      <c r="F25" s="39">
        <v>1302.776063</v>
      </c>
    </row>
    <row r="26" spans="2:6" ht="15" customHeight="1" x14ac:dyDescent="0.2">
      <c r="B26" s="38" t="s">
        <v>254</v>
      </c>
      <c r="C26" s="25"/>
      <c r="D26" s="30">
        <v>1247.299029</v>
      </c>
      <c r="E26" s="31"/>
      <c r="F26" s="39">
        <v>1247.299029</v>
      </c>
    </row>
    <row r="27" spans="2:6" ht="15" customHeight="1" x14ac:dyDescent="0.2">
      <c r="B27" s="38" t="s">
        <v>255</v>
      </c>
      <c r="C27" s="25"/>
      <c r="D27" s="30">
        <v>2966.4474019999998</v>
      </c>
      <c r="E27" s="31"/>
      <c r="F27" s="39">
        <v>2966.4474019999998</v>
      </c>
    </row>
    <row r="28" spans="2:6" ht="15" customHeight="1" x14ac:dyDescent="0.2">
      <c r="B28" s="38" t="s">
        <v>256</v>
      </c>
      <c r="C28" s="25"/>
      <c r="D28" s="30">
        <v>792.04431099999999</v>
      </c>
      <c r="E28" s="31"/>
      <c r="F28" s="39">
        <v>792.04431099999999</v>
      </c>
    </row>
    <row r="29" spans="2:6" ht="15" customHeight="1" x14ac:dyDescent="0.2">
      <c r="B29" s="38" t="s">
        <v>257</v>
      </c>
      <c r="C29" s="25"/>
      <c r="D29" s="30">
        <v>2.9359999999999998E-3</v>
      </c>
      <c r="E29" s="31"/>
      <c r="F29" s="39">
        <v>2.9359999999999998E-3</v>
      </c>
    </row>
    <row r="30" spans="2:6" ht="15.75" customHeight="1" thickBot="1" x14ac:dyDescent="0.25">
      <c r="B30" s="40" t="s">
        <v>258</v>
      </c>
      <c r="C30" s="25"/>
      <c r="D30" s="41">
        <v>9440.2183999999997</v>
      </c>
      <c r="E30" s="31"/>
      <c r="F30" s="42">
        <v>9440.2183999999997</v>
      </c>
    </row>
    <row r="31" spans="2:6" ht="15" thickBot="1" x14ac:dyDescent="0.25">
      <c r="B31" s="43" t="s">
        <v>64</v>
      </c>
      <c r="C31" s="44"/>
      <c r="D31" s="45">
        <v>9440.2183999999997</v>
      </c>
      <c r="E31" s="45">
        <v>44345.006241441683</v>
      </c>
      <c r="F31" s="46">
        <v>53785.22464144168</v>
      </c>
    </row>
    <row r="32" spans="2:6" ht="36.75" customHeight="1" thickBot="1" x14ac:dyDescent="0.25">
      <c r="B32" s="47" t="s">
        <v>67</v>
      </c>
      <c r="C32" s="48" t="s">
        <v>251</v>
      </c>
      <c r="D32" s="48" t="s">
        <v>63</v>
      </c>
      <c r="E32" s="49" t="s">
        <v>259</v>
      </c>
      <c r="F32" s="50" t="s">
        <v>65</v>
      </c>
    </row>
    <row r="33" spans="2:6" x14ac:dyDescent="0.2">
      <c r="B33" s="51" t="s">
        <v>139</v>
      </c>
      <c r="C33" s="36"/>
      <c r="D33" s="36"/>
      <c r="E33" s="36"/>
      <c r="F33" s="52"/>
    </row>
    <row r="34" spans="2:6" x14ac:dyDescent="0.2">
      <c r="B34" s="22" t="s">
        <v>239</v>
      </c>
      <c r="C34" s="19"/>
      <c r="D34" s="19"/>
      <c r="E34" s="19"/>
      <c r="F34" s="53"/>
    </row>
    <row r="35" spans="2:6" x14ac:dyDescent="0.2">
      <c r="B35" s="22" t="s">
        <v>240</v>
      </c>
      <c r="C35" s="19"/>
      <c r="D35" s="19"/>
      <c r="E35" s="19"/>
      <c r="F35" s="53"/>
    </row>
    <row r="36" spans="2:6" x14ac:dyDescent="0.2">
      <c r="B36" s="22" t="s">
        <v>241</v>
      </c>
      <c r="C36" s="19"/>
      <c r="D36" s="19"/>
      <c r="E36" s="19"/>
      <c r="F36" s="53"/>
    </row>
    <row r="37" spans="2:6" x14ac:dyDescent="0.2">
      <c r="B37" s="22" t="s">
        <v>242</v>
      </c>
      <c r="C37" s="19"/>
      <c r="D37" s="19"/>
      <c r="E37" s="19"/>
      <c r="F37" s="53"/>
    </row>
    <row r="38" spans="2:6" ht="15" thickBot="1" x14ac:dyDescent="0.25">
      <c r="B38" s="26" t="s">
        <v>260</v>
      </c>
      <c r="C38" s="27"/>
      <c r="D38" s="27"/>
      <c r="E38" s="27"/>
      <c r="F38" s="54"/>
    </row>
    <row r="39" spans="2:6" ht="15" customHeight="1" x14ac:dyDescent="0.2">
      <c r="B39" s="51" t="s">
        <v>244</v>
      </c>
      <c r="C39" s="36"/>
      <c r="D39" s="35"/>
      <c r="E39" s="36"/>
      <c r="F39" s="52"/>
    </row>
    <row r="40" spans="2:6" ht="15" customHeight="1" x14ac:dyDescent="0.2">
      <c r="B40" s="22" t="s">
        <v>245</v>
      </c>
      <c r="C40" s="19"/>
      <c r="D40" s="30">
        <v>6274.3386529999998</v>
      </c>
      <c r="E40" s="19"/>
      <c r="F40" s="53">
        <v>6274.3386529999998</v>
      </c>
    </row>
    <row r="41" spans="2:6" ht="15" customHeight="1" x14ac:dyDescent="0.2">
      <c r="B41" s="22" t="s">
        <v>253</v>
      </c>
      <c r="C41" s="19"/>
      <c r="D41" s="30">
        <v>363.19320499999998</v>
      </c>
      <c r="E41" s="19"/>
      <c r="F41" s="53">
        <v>363.19320499999998</v>
      </c>
    </row>
    <row r="42" spans="2:6" ht="15" customHeight="1" x14ac:dyDescent="0.2">
      <c r="B42" s="22" t="s">
        <v>254</v>
      </c>
      <c r="C42" s="19"/>
      <c r="D42" s="30">
        <v>605.12115900000003</v>
      </c>
      <c r="E42" s="19"/>
      <c r="F42" s="53">
        <v>605.12115900000003</v>
      </c>
    </row>
    <row r="43" spans="2:6" ht="15" customHeight="1" x14ac:dyDescent="0.2">
      <c r="B43" s="22" t="s">
        <v>255</v>
      </c>
      <c r="C43" s="19"/>
      <c r="D43" s="30">
        <v>109.570502</v>
      </c>
      <c r="E43" s="19"/>
      <c r="F43" s="53">
        <v>109.570502</v>
      </c>
    </row>
    <row r="44" spans="2:6" ht="15" customHeight="1" x14ac:dyDescent="0.2">
      <c r="B44" s="22" t="s">
        <v>256</v>
      </c>
      <c r="C44" s="19"/>
      <c r="D44" s="30">
        <v>375.66075699999999</v>
      </c>
      <c r="E44" s="19"/>
      <c r="F44" s="53">
        <v>375.66075699999999</v>
      </c>
    </row>
    <row r="45" spans="2:6" ht="15" customHeight="1" x14ac:dyDescent="0.2">
      <c r="B45" s="22" t="s">
        <v>257</v>
      </c>
      <c r="C45" s="19"/>
      <c r="D45" s="30">
        <v>4.7877000000000003E-2</v>
      </c>
      <c r="E45" s="19"/>
      <c r="F45" s="53">
        <v>4.7877000000000003E-2</v>
      </c>
    </row>
    <row r="46" spans="2:6" ht="15.75" customHeight="1" thickBot="1" x14ac:dyDescent="0.25">
      <c r="B46" s="26" t="s">
        <v>261</v>
      </c>
      <c r="C46" s="27"/>
      <c r="D46" s="55">
        <v>7727.8842759999989</v>
      </c>
      <c r="E46" s="27"/>
      <c r="F46" s="54">
        <v>7727.8842759999989</v>
      </c>
    </row>
    <row r="47" spans="2:6" ht="15" thickBot="1" x14ac:dyDescent="0.25">
      <c r="B47" s="43" t="s">
        <v>65</v>
      </c>
      <c r="C47" s="56"/>
      <c r="D47" s="45">
        <v>7727.8842759999989</v>
      </c>
      <c r="E47" s="57"/>
      <c r="F47" s="46">
        <v>7727.8842759999989</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27963-1B25-43CC-A0B1-E124FF05703E}">
  <sheetPr>
    <tabColor theme="4" tint="-0.499984740745262"/>
  </sheetPr>
  <dimension ref="A1:F49"/>
  <sheetViews>
    <sheetView showGridLines="0" zoomScaleNormal="100" workbookViewId="0">
      <selection activeCell="F2" sqref="F2"/>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2" spans="1:6" ht="18" x14ac:dyDescent="0.25">
      <c r="B12" s="4"/>
    </row>
    <row r="13" spans="1:6" ht="22.5" customHeight="1" x14ac:dyDescent="0.2">
      <c r="B13" s="81" t="s">
        <v>156</v>
      </c>
    </row>
    <row r="14" spans="1:6" x14ac:dyDescent="0.2">
      <c r="B14" s="81" t="s">
        <v>238</v>
      </c>
    </row>
    <row r="15" spans="1:6" ht="15" thickBot="1" x14ac:dyDescent="0.25"/>
    <row r="16" spans="1:6" ht="37.5" customHeight="1" thickBot="1" x14ac:dyDescent="0.25">
      <c r="B16" s="32" t="s">
        <v>62</v>
      </c>
      <c r="C16" s="15" t="s">
        <v>251</v>
      </c>
      <c r="D16" s="15" t="s">
        <v>63</v>
      </c>
      <c r="E16" s="16" t="s">
        <v>252</v>
      </c>
      <c r="F16" s="17" t="s">
        <v>64</v>
      </c>
    </row>
    <row r="17" spans="2:6" ht="15" customHeight="1" x14ac:dyDescent="0.2">
      <c r="B17" s="18" t="s">
        <v>139</v>
      </c>
      <c r="C17" s="19"/>
      <c r="D17" s="19"/>
      <c r="E17" s="20"/>
      <c r="F17" s="21"/>
    </row>
    <row r="18" spans="2:6" ht="15" customHeight="1" x14ac:dyDescent="0.2">
      <c r="B18" s="22" t="s">
        <v>239</v>
      </c>
      <c r="C18" s="19"/>
      <c r="D18" s="19"/>
      <c r="E18" s="23">
        <v>20436.475255562571</v>
      </c>
      <c r="F18" s="24">
        <v>20436.475255562571</v>
      </c>
    </row>
    <row r="19" spans="2:6" ht="15" customHeight="1" x14ac:dyDescent="0.2">
      <c r="B19" s="22" t="s">
        <v>240</v>
      </c>
      <c r="C19" s="25"/>
      <c r="D19" s="19"/>
      <c r="E19" s="23">
        <v>3.5714285714285712</v>
      </c>
      <c r="F19" s="24">
        <v>3.5714285714285712</v>
      </c>
    </row>
    <row r="20" spans="2:6" ht="15" customHeight="1" x14ac:dyDescent="0.2">
      <c r="B20" s="22" t="s">
        <v>241</v>
      </c>
      <c r="C20" s="19"/>
      <c r="D20" s="19"/>
      <c r="E20" s="23">
        <v>23942.699870599998</v>
      </c>
      <c r="F20" s="24">
        <v>23942.699870599998</v>
      </c>
    </row>
    <row r="21" spans="2:6" ht="15" customHeight="1" x14ac:dyDescent="0.2">
      <c r="B21" s="22" t="s">
        <v>242</v>
      </c>
      <c r="C21" s="19"/>
      <c r="D21" s="19"/>
      <c r="E21" s="23">
        <v>0</v>
      </c>
      <c r="F21" s="24">
        <v>0</v>
      </c>
    </row>
    <row r="22" spans="2:6" ht="15.75" customHeight="1" thickBot="1" x14ac:dyDescent="0.25">
      <c r="B22" s="26" t="s">
        <v>243</v>
      </c>
      <c r="C22" s="27"/>
      <c r="D22" s="27"/>
      <c r="E22" s="28">
        <v>44382.746554733996</v>
      </c>
      <c r="F22" s="29">
        <v>44382.746554733996</v>
      </c>
    </row>
    <row r="23" spans="2:6" ht="15" customHeight="1" x14ac:dyDescent="0.2">
      <c r="B23" s="33" t="s">
        <v>244</v>
      </c>
      <c r="C23" s="34"/>
      <c r="D23" s="35"/>
      <c r="E23" s="36"/>
      <c r="F23" s="37"/>
    </row>
    <row r="24" spans="2:6" ht="15" customHeight="1" x14ac:dyDescent="0.2">
      <c r="B24" s="38" t="s">
        <v>245</v>
      </c>
      <c r="C24" s="25"/>
      <c r="D24" s="30">
        <v>3471.5148810000001</v>
      </c>
      <c r="E24" s="31"/>
      <c r="F24" s="39">
        <v>3471.5148810000001</v>
      </c>
    </row>
    <row r="25" spans="2:6" ht="15" customHeight="1" x14ac:dyDescent="0.2">
      <c r="B25" s="38" t="s">
        <v>253</v>
      </c>
      <c r="C25" s="25"/>
      <c r="D25" s="30">
        <v>1574.6972599999999</v>
      </c>
      <c r="E25" s="31"/>
      <c r="F25" s="39">
        <v>1574.6972599999999</v>
      </c>
    </row>
    <row r="26" spans="2:6" ht="15" customHeight="1" x14ac:dyDescent="0.2">
      <c r="B26" s="38" t="s">
        <v>254</v>
      </c>
      <c r="C26" s="25"/>
      <c r="D26" s="30">
        <v>1124.4570060000001</v>
      </c>
      <c r="E26" s="31"/>
      <c r="F26" s="39">
        <v>1124.4570060000001</v>
      </c>
    </row>
    <row r="27" spans="2:6" ht="15" customHeight="1" x14ac:dyDescent="0.2">
      <c r="B27" s="38" t="s">
        <v>255</v>
      </c>
      <c r="C27" s="25"/>
      <c r="D27" s="30">
        <v>3142.9697940000001</v>
      </c>
      <c r="E27" s="31"/>
      <c r="F27" s="39">
        <v>3142.9697940000001</v>
      </c>
    </row>
    <row r="28" spans="2:6" ht="15" customHeight="1" x14ac:dyDescent="0.2">
      <c r="B28" s="38" t="s">
        <v>256</v>
      </c>
      <c r="C28" s="25"/>
      <c r="D28" s="30">
        <v>1095.3331780000001</v>
      </c>
      <c r="E28" s="31"/>
      <c r="F28" s="39">
        <v>1095.3331780000001</v>
      </c>
    </row>
    <row r="29" spans="2:6" ht="15" customHeight="1" x14ac:dyDescent="0.2">
      <c r="B29" s="38" t="s">
        <v>257</v>
      </c>
      <c r="C29" s="25"/>
      <c r="D29" s="30">
        <v>3.9449999999999997E-3</v>
      </c>
      <c r="E29" s="31"/>
      <c r="F29" s="39">
        <v>3.9449999999999997E-3</v>
      </c>
    </row>
    <row r="30" spans="2:6" ht="15.75" customHeight="1" thickBot="1" x14ac:dyDescent="0.25">
      <c r="B30" s="40" t="s">
        <v>258</v>
      </c>
      <c r="C30" s="25"/>
      <c r="D30" s="41">
        <v>10408.972119000002</v>
      </c>
      <c r="E30" s="31"/>
      <c r="F30" s="42">
        <v>10408.972119000002</v>
      </c>
    </row>
    <row r="31" spans="2:6" ht="15" thickBot="1" x14ac:dyDescent="0.25">
      <c r="B31" s="43" t="s">
        <v>64</v>
      </c>
      <c r="C31" s="44"/>
      <c r="D31" s="45">
        <v>10408.972119000002</v>
      </c>
      <c r="E31" s="45">
        <v>44382.746554733996</v>
      </c>
      <c r="F31" s="46">
        <v>54791.718673733994</v>
      </c>
    </row>
    <row r="32" spans="2:6" ht="36.75" customHeight="1" thickBot="1" x14ac:dyDescent="0.25">
      <c r="B32" s="47" t="s">
        <v>67</v>
      </c>
      <c r="C32" s="48" t="s">
        <v>251</v>
      </c>
      <c r="D32" s="48" t="s">
        <v>63</v>
      </c>
      <c r="E32" s="49" t="s">
        <v>259</v>
      </c>
      <c r="F32" s="50" t="s">
        <v>65</v>
      </c>
    </row>
    <row r="33" spans="2:6" x14ac:dyDescent="0.2">
      <c r="B33" s="51" t="s">
        <v>139</v>
      </c>
      <c r="C33" s="36"/>
      <c r="D33" s="36"/>
      <c r="E33" s="36"/>
      <c r="F33" s="52"/>
    </row>
    <row r="34" spans="2:6" x14ac:dyDescent="0.2">
      <c r="B34" s="22" t="s">
        <v>239</v>
      </c>
      <c r="C34" s="19"/>
      <c r="D34" s="19"/>
      <c r="E34" s="19"/>
      <c r="F34" s="53"/>
    </row>
    <row r="35" spans="2:6" x14ac:dyDescent="0.2">
      <c r="B35" s="22" t="s">
        <v>240</v>
      </c>
      <c r="C35" s="19"/>
      <c r="D35" s="19"/>
      <c r="E35" s="19"/>
      <c r="F35" s="53"/>
    </row>
    <row r="36" spans="2:6" x14ac:dyDescent="0.2">
      <c r="B36" s="22" t="s">
        <v>241</v>
      </c>
      <c r="C36" s="19"/>
      <c r="D36" s="19"/>
      <c r="E36" s="19"/>
      <c r="F36" s="53"/>
    </row>
    <row r="37" spans="2:6" x14ac:dyDescent="0.2">
      <c r="B37" s="22" t="s">
        <v>242</v>
      </c>
      <c r="C37" s="19"/>
      <c r="D37" s="19"/>
      <c r="E37" s="19"/>
      <c r="F37" s="53"/>
    </row>
    <row r="38" spans="2:6" ht="15" thickBot="1" x14ac:dyDescent="0.25">
      <c r="B38" s="26" t="s">
        <v>260</v>
      </c>
      <c r="C38" s="27"/>
      <c r="D38" s="27"/>
      <c r="E38" s="27"/>
      <c r="F38" s="54"/>
    </row>
    <row r="39" spans="2:6" ht="15" customHeight="1" x14ac:dyDescent="0.2">
      <c r="B39" s="51" t="s">
        <v>244</v>
      </c>
      <c r="C39" s="36"/>
      <c r="D39" s="35"/>
      <c r="E39" s="36"/>
      <c r="F39" s="52"/>
    </row>
    <row r="40" spans="2:6" ht="15" customHeight="1" x14ac:dyDescent="0.2">
      <c r="B40" s="22" t="s">
        <v>245</v>
      </c>
      <c r="C40" s="19"/>
      <c r="D40" s="30">
        <v>6816.4298159999998</v>
      </c>
      <c r="E40" s="19"/>
      <c r="F40" s="53">
        <v>6816.4298159999998</v>
      </c>
    </row>
    <row r="41" spans="2:6" ht="15" customHeight="1" x14ac:dyDescent="0.2">
      <c r="B41" s="22" t="s">
        <v>253</v>
      </c>
      <c r="C41" s="19"/>
      <c r="D41" s="30">
        <v>404.19755900000001</v>
      </c>
      <c r="E41" s="19"/>
      <c r="F41" s="53">
        <v>404.19755900000001</v>
      </c>
    </row>
    <row r="42" spans="2:6" ht="15" customHeight="1" x14ac:dyDescent="0.2">
      <c r="B42" s="22" t="s">
        <v>254</v>
      </c>
      <c r="C42" s="19"/>
      <c r="D42" s="30">
        <v>729.49129600000003</v>
      </c>
      <c r="E42" s="19"/>
      <c r="F42" s="53">
        <v>729.49129600000003</v>
      </c>
    </row>
    <row r="43" spans="2:6" ht="15" customHeight="1" x14ac:dyDescent="0.2">
      <c r="B43" s="22" t="s">
        <v>255</v>
      </c>
      <c r="C43" s="19"/>
      <c r="D43" s="30">
        <v>117.093372</v>
      </c>
      <c r="E43" s="19"/>
      <c r="F43" s="53">
        <v>117.093372</v>
      </c>
    </row>
    <row r="44" spans="2:6" ht="15" customHeight="1" x14ac:dyDescent="0.2">
      <c r="B44" s="22" t="s">
        <v>256</v>
      </c>
      <c r="C44" s="19"/>
      <c r="D44" s="30">
        <v>392.70448499999998</v>
      </c>
      <c r="E44" s="19"/>
      <c r="F44" s="53">
        <v>392.70448499999998</v>
      </c>
    </row>
    <row r="45" spans="2:6" ht="15" customHeight="1" x14ac:dyDescent="0.2">
      <c r="B45" s="22" t="s">
        <v>257</v>
      </c>
      <c r="C45" s="19"/>
      <c r="D45" s="30">
        <v>3.6904000000000006E-2</v>
      </c>
      <c r="E45" s="19"/>
      <c r="F45" s="53">
        <v>3.6904000000000006E-2</v>
      </c>
    </row>
    <row r="46" spans="2:6" ht="15.75" customHeight="1" thickBot="1" x14ac:dyDescent="0.25">
      <c r="B46" s="26" t="s">
        <v>261</v>
      </c>
      <c r="C46" s="27"/>
      <c r="D46" s="55">
        <v>8459.9165279999997</v>
      </c>
      <c r="E46" s="27"/>
      <c r="F46" s="54">
        <v>8459.9165279999997</v>
      </c>
    </row>
    <row r="47" spans="2:6" ht="15" thickBot="1" x14ac:dyDescent="0.25">
      <c r="B47" s="43" t="s">
        <v>65</v>
      </c>
      <c r="C47" s="56"/>
      <c r="D47" s="45">
        <v>8459.9165279999997</v>
      </c>
      <c r="E47" s="57"/>
      <c r="F47" s="46">
        <v>8459.9165279999997</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19725-3E8C-4F3A-BD9C-BE0407CE7FDA}">
  <sheetPr>
    <tabColor theme="4" tint="-0.499984740745262"/>
  </sheetPr>
  <dimension ref="A1:F49"/>
  <sheetViews>
    <sheetView showGridLines="0" zoomScaleNormal="100" workbookViewId="0">
      <selection activeCell="F3" sqref="F3"/>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2" spans="1:6" ht="18" x14ac:dyDescent="0.25">
      <c r="B12" s="4"/>
    </row>
    <row r="13" spans="1:6" ht="22.5" customHeight="1" x14ac:dyDescent="0.2">
      <c r="B13" s="81" t="s">
        <v>157</v>
      </c>
    </row>
    <row r="14" spans="1:6" x14ac:dyDescent="0.2">
      <c r="B14" s="81" t="s">
        <v>238</v>
      </c>
    </row>
    <row r="15" spans="1:6" ht="15" thickBot="1" x14ac:dyDescent="0.25"/>
    <row r="16" spans="1:6" ht="37.5" customHeight="1" thickBot="1" x14ac:dyDescent="0.25">
      <c r="B16" s="32" t="s">
        <v>62</v>
      </c>
      <c r="C16" s="15" t="s">
        <v>251</v>
      </c>
      <c r="D16" s="15" t="s">
        <v>63</v>
      </c>
      <c r="E16" s="16" t="s">
        <v>252</v>
      </c>
      <c r="F16" s="17" t="s">
        <v>64</v>
      </c>
    </row>
    <row r="17" spans="2:6" ht="15" customHeight="1" x14ac:dyDescent="0.2">
      <c r="B17" s="18" t="s">
        <v>139</v>
      </c>
      <c r="C17" s="19"/>
      <c r="D17" s="19"/>
      <c r="E17" s="20"/>
      <c r="F17" s="21"/>
    </row>
    <row r="18" spans="2:6" ht="15" customHeight="1" x14ac:dyDescent="0.2">
      <c r="B18" s="22" t="s">
        <v>239</v>
      </c>
      <c r="C18" s="19"/>
      <c r="D18" s="19"/>
      <c r="E18" s="23">
        <v>20445.798719674312</v>
      </c>
      <c r="F18" s="24">
        <v>20445.798719674312</v>
      </c>
    </row>
    <row r="19" spans="2:6" ht="15" customHeight="1" x14ac:dyDescent="0.2">
      <c r="B19" s="22" t="s">
        <v>240</v>
      </c>
      <c r="C19" s="25"/>
      <c r="D19" s="19"/>
      <c r="E19" s="23">
        <v>13.095238095238095</v>
      </c>
      <c r="F19" s="24">
        <v>13.095238095238095</v>
      </c>
    </row>
    <row r="20" spans="2:6" ht="15" customHeight="1" x14ac:dyDescent="0.2">
      <c r="B20" s="22" t="s">
        <v>241</v>
      </c>
      <c r="C20" s="19"/>
      <c r="D20" s="19"/>
      <c r="E20" s="23">
        <v>24477.480110700002</v>
      </c>
      <c r="F20" s="24">
        <v>24477.480110700002</v>
      </c>
    </row>
    <row r="21" spans="2:6" ht="15" customHeight="1" x14ac:dyDescent="0.2">
      <c r="B21" s="22" t="s">
        <v>242</v>
      </c>
      <c r="C21" s="19"/>
      <c r="D21" s="19"/>
      <c r="E21" s="23">
        <v>0</v>
      </c>
      <c r="F21" s="24">
        <v>0</v>
      </c>
    </row>
    <row r="22" spans="2:6" ht="15.75" customHeight="1" thickBot="1" x14ac:dyDescent="0.25">
      <c r="B22" s="26" t="s">
        <v>243</v>
      </c>
      <c r="C22" s="27"/>
      <c r="D22" s="27"/>
      <c r="E22" s="28">
        <v>44936.374068469551</v>
      </c>
      <c r="F22" s="29">
        <v>44936.374068469551</v>
      </c>
    </row>
    <row r="23" spans="2:6" ht="15" customHeight="1" x14ac:dyDescent="0.2">
      <c r="B23" s="33" t="s">
        <v>244</v>
      </c>
      <c r="C23" s="34"/>
      <c r="D23" s="35"/>
      <c r="E23" s="36"/>
      <c r="F23" s="37"/>
    </row>
    <row r="24" spans="2:6" ht="15" customHeight="1" x14ac:dyDescent="0.2">
      <c r="B24" s="38" t="s">
        <v>245</v>
      </c>
      <c r="C24" s="25"/>
      <c r="D24" s="30">
        <v>5010.0317130000003</v>
      </c>
      <c r="E24" s="31"/>
      <c r="F24" s="39">
        <v>5010.0317130000003</v>
      </c>
    </row>
    <row r="25" spans="2:6" ht="15" customHeight="1" x14ac:dyDescent="0.2">
      <c r="B25" s="38" t="s">
        <v>253</v>
      </c>
      <c r="C25" s="25"/>
      <c r="D25" s="30">
        <v>1787.4302190000001</v>
      </c>
      <c r="E25" s="31"/>
      <c r="F25" s="39">
        <v>1787.4302190000001</v>
      </c>
    </row>
    <row r="26" spans="2:6" ht="15" customHeight="1" x14ac:dyDescent="0.2">
      <c r="B26" s="38" t="s">
        <v>254</v>
      </c>
      <c r="C26" s="25"/>
      <c r="D26" s="30">
        <v>1244.3810189999999</v>
      </c>
      <c r="E26" s="31"/>
      <c r="F26" s="39">
        <v>1244.3810189999999</v>
      </c>
    </row>
    <row r="27" spans="2:6" ht="15" customHeight="1" x14ac:dyDescent="0.2">
      <c r="B27" s="38" t="s">
        <v>255</v>
      </c>
      <c r="C27" s="25"/>
      <c r="D27" s="30">
        <v>3378.3285580000002</v>
      </c>
      <c r="E27" s="31"/>
      <c r="F27" s="39">
        <v>3378.3285580000002</v>
      </c>
    </row>
    <row r="28" spans="2:6" ht="15" customHeight="1" x14ac:dyDescent="0.2">
      <c r="B28" s="38" t="s">
        <v>256</v>
      </c>
      <c r="C28" s="25"/>
      <c r="D28" s="30">
        <v>953.01476600000001</v>
      </c>
      <c r="E28" s="31"/>
      <c r="F28" s="39">
        <v>953.01476600000001</v>
      </c>
    </row>
    <row r="29" spans="2:6" ht="15" customHeight="1" x14ac:dyDescent="0.2">
      <c r="B29" s="38" t="s">
        <v>257</v>
      </c>
      <c r="C29" s="25"/>
      <c r="D29" s="30">
        <v>9.1180000000000011E-3</v>
      </c>
      <c r="E29" s="31"/>
      <c r="F29" s="39">
        <v>9.1180000000000011E-3</v>
      </c>
    </row>
    <row r="30" spans="2:6" ht="15.75" customHeight="1" thickBot="1" x14ac:dyDescent="0.25">
      <c r="B30" s="40" t="s">
        <v>258</v>
      </c>
      <c r="C30" s="25"/>
      <c r="D30" s="41">
        <v>12373.186275</v>
      </c>
      <c r="E30" s="31"/>
      <c r="F30" s="42">
        <v>12373.186275</v>
      </c>
    </row>
    <row r="31" spans="2:6" ht="15" thickBot="1" x14ac:dyDescent="0.25">
      <c r="B31" s="43" t="s">
        <v>64</v>
      </c>
      <c r="C31" s="44"/>
      <c r="D31" s="45">
        <v>12373.186275</v>
      </c>
      <c r="E31" s="45">
        <v>44936.374068469551</v>
      </c>
      <c r="F31" s="46">
        <v>57309.560343469551</v>
      </c>
    </row>
    <row r="32" spans="2:6" ht="36.75" customHeight="1" thickBot="1" x14ac:dyDescent="0.25">
      <c r="B32" s="47" t="s">
        <v>67</v>
      </c>
      <c r="C32" s="48" t="s">
        <v>251</v>
      </c>
      <c r="D32" s="48" t="s">
        <v>63</v>
      </c>
      <c r="E32" s="49" t="s">
        <v>259</v>
      </c>
      <c r="F32" s="50" t="s">
        <v>65</v>
      </c>
    </row>
    <row r="33" spans="2:6" x14ac:dyDescent="0.2">
      <c r="B33" s="51" t="s">
        <v>139</v>
      </c>
      <c r="C33" s="36"/>
      <c r="D33" s="36"/>
      <c r="E33" s="36"/>
      <c r="F33" s="52"/>
    </row>
    <row r="34" spans="2:6" x14ac:dyDescent="0.2">
      <c r="B34" s="22" t="s">
        <v>239</v>
      </c>
      <c r="C34" s="19"/>
      <c r="D34" s="19"/>
      <c r="E34" s="19"/>
      <c r="F34" s="53"/>
    </row>
    <row r="35" spans="2:6" x14ac:dyDescent="0.2">
      <c r="B35" s="22" t="s">
        <v>240</v>
      </c>
      <c r="C35" s="19"/>
      <c r="D35" s="19"/>
      <c r="E35" s="19"/>
      <c r="F35" s="53"/>
    </row>
    <row r="36" spans="2:6" x14ac:dyDescent="0.2">
      <c r="B36" s="22" t="s">
        <v>241</v>
      </c>
      <c r="C36" s="19"/>
      <c r="D36" s="19"/>
      <c r="E36" s="19"/>
      <c r="F36" s="53"/>
    </row>
    <row r="37" spans="2:6" x14ac:dyDescent="0.2">
      <c r="B37" s="22" t="s">
        <v>242</v>
      </c>
      <c r="C37" s="19"/>
      <c r="D37" s="19"/>
      <c r="E37" s="19"/>
      <c r="F37" s="53"/>
    </row>
    <row r="38" spans="2:6" ht="15" thickBot="1" x14ac:dyDescent="0.25">
      <c r="B38" s="26" t="s">
        <v>260</v>
      </c>
      <c r="C38" s="27"/>
      <c r="D38" s="27"/>
      <c r="E38" s="27"/>
      <c r="F38" s="54"/>
    </row>
    <row r="39" spans="2:6" ht="15" customHeight="1" x14ac:dyDescent="0.2">
      <c r="B39" s="51" t="s">
        <v>244</v>
      </c>
      <c r="C39" s="36"/>
      <c r="D39" s="35"/>
      <c r="E39" s="36"/>
      <c r="F39" s="52"/>
    </row>
    <row r="40" spans="2:6" ht="15" customHeight="1" x14ac:dyDescent="0.2">
      <c r="B40" s="22" t="s">
        <v>245</v>
      </c>
      <c r="C40" s="19"/>
      <c r="D40" s="30">
        <v>7208.1342169999998</v>
      </c>
      <c r="E40" s="19"/>
      <c r="F40" s="53">
        <v>7208.1342169999998</v>
      </c>
    </row>
    <row r="41" spans="2:6" ht="15" customHeight="1" x14ac:dyDescent="0.2">
      <c r="B41" s="22" t="s">
        <v>253</v>
      </c>
      <c r="C41" s="19"/>
      <c r="D41" s="30">
        <v>523.44637299999999</v>
      </c>
      <c r="E41" s="19"/>
      <c r="F41" s="53">
        <v>523.44637299999999</v>
      </c>
    </row>
    <row r="42" spans="2:6" ht="15" customHeight="1" x14ac:dyDescent="0.2">
      <c r="B42" s="22" t="s">
        <v>254</v>
      </c>
      <c r="C42" s="19"/>
      <c r="D42" s="30">
        <v>743.62698599999999</v>
      </c>
      <c r="E42" s="19"/>
      <c r="F42" s="53">
        <v>743.62698599999999</v>
      </c>
    </row>
    <row r="43" spans="2:6" ht="15" customHeight="1" x14ac:dyDescent="0.2">
      <c r="B43" s="22" t="s">
        <v>255</v>
      </c>
      <c r="C43" s="19"/>
      <c r="D43" s="30">
        <v>123.804125</v>
      </c>
      <c r="E43" s="19"/>
      <c r="F43" s="53">
        <v>123.804125</v>
      </c>
    </row>
    <row r="44" spans="2:6" ht="15" customHeight="1" x14ac:dyDescent="0.2">
      <c r="B44" s="22" t="s">
        <v>256</v>
      </c>
      <c r="C44" s="19"/>
      <c r="D44" s="30">
        <v>390.24470300000002</v>
      </c>
      <c r="E44" s="19"/>
      <c r="F44" s="53">
        <v>390.24470300000002</v>
      </c>
    </row>
    <row r="45" spans="2:6" ht="15" customHeight="1" x14ac:dyDescent="0.2">
      <c r="B45" s="22" t="s">
        <v>257</v>
      </c>
      <c r="C45" s="19"/>
      <c r="D45" s="30">
        <v>1.6022999999999999E-2</v>
      </c>
      <c r="E45" s="19"/>
      <c r="F45" s="53">
        <v>1.6022999999999999E-2</v>
      </c>
    </row>
    <row r="46" spans="2:6" ht="15.75" customHeight="1" thickBot="1" x14ac:dyDescent="0.25">
      <c r="B46" s="26" t="s">
        <v>261</v>
      </c>
      <c r="C46" s="27"/>
      <c r="D46" s="55">
        <v>8989.2564039999997</v>
      </c>
      <c r="E46" s="27"/>
      <c r="F46" s="54">
        <v>8989.2564039999997</v>
      </c>
    </row>
    <row r="47" spans="2:6" ht="15" thickBot="1" x14ac:dyDescent="0.25">
      <c r="B47" s="43" t="s">
        <v>65</v>
      </c>
      <c r="C47" s="56"/>
      <c r="D47" s="45">
        <v>8989.2564039999997</v>
      </c>
      <c r="E47" s="57"/>
      <c r="F47" s="46">
        <v>8989.2564039999997</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1CBCD-D56F-4BC1-8598-317FCBD0D81C}">
  <sheetPr>
    <tabColor theme="4" tint="-0.499984740745262"/>
  </sheetPr>
  <dimension ref="A1:F49"/>
  <sheetViews>
    <sheetView showGridLines="0" zoomScaleNormal="100" workbookViewId="0">
      <selection activeCell="F3" sqref="F3"/>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2" spans="1:6" ht="18" x14ac:dyDescent="0.25">
      <c r="B12" s="4"/>
    </row>
    <row r="13" spans="1:6" x14ac:dyDescent="0.2">
      <c r="B13" s="81" t="s">
        <v>267</v>
      </c>
    </row>
    <row r="14" spans="1:6" x14ac:dyDescent="0.2">
      <c r="B14" s="81" t="s">
        <v>238</v>
      </c>
    </row>
    <row r="15" spans="1:6" ht="15" thickBot="1" x14ac:dyDescent="0.25"/>
    <row r="16" spans="1:6" ht="37.5" customHeight="1" thickBot="1" x14ac:dyDescent="0.25">
      <c r="B16" s="32" t="s">
        <v>62</v>
      </c>
      <c r="C16" s="15" t="s">
        <v>251</v>
      </c>
      <c r="D16" s="15" t="s">
        <v>63</v>
      </c>
      <c r="E16" s="16" t="s">
        <v>252</v>
      </c>
      <c r="F16" s="17" t="s">
        <v>64</v>
      </c>
    </row>
    <row r="17" spans="2:6" ht="15" customHeight="1" x14ac:dyDescent="0.2">
      <c r="B17" s="18" t="s">
        <v>139</v>
      </c>
      <c r="C17" s="19"/>
      <c r="D17" s="19"/>
      <c r="E17" s="20"/>
      <c r="F17" s="21"/>
    </row>
    <row r="18" spans="2:6" ht="15" customHeight="1" x14ac:dyDescent="0.2">
      <c r="B18" s="22" t="s">
        <v>239</v>
      </c>
      <c r="C18" s="19"/>
      <c r="D18" s="19"/>
      <c r="E18" s="23">
        <v>20215.354854598525</v>
      </c>
      <c r="F18" s="24">
        <v>20215.354854598525</v>
      </c>
    </row>
    <row r="19" spans="2:6" ht="15" customHeight="1" x14ac:dyDescent="0.2">
      <c r="B19" s="22" t="s">
        <v>240</v>
      </c>
      <c r="C19" s="25"/>
      <c r="D19" s="19"/>
      <c r="E19" s="23">
        <v>17.614285714285714</v>
      </c>
      <c r="F19" s="24">
        <v>17.614285714285714</v>
      </c>
    </row>
    <row r="20" spans="2:6" ht="15" customHeight="1" x14ac:dyDescent="0.2">
      <c r="B20" s="22" t="s">
        <v>241</v>
      </c>
      <c r="C20" s="19"/>
      <c r="D20" s="19"/>
      <c r="E20" s="23">
        <v>26907.427400099998</v>
      </c>
      <c r="F20" s="24">
        <v>26907.427400099998</v>
      </c>
    </row>
    <row r="21" spans="2:6" ht="15" customHeight="1" x14ac:dyDescent="0.2">
      <c r="B21" s="22" t="s">
        <v>242</v>
      </c>
      <c r="C21" s="19"/>
      <c r="D21" s="19"/>
      <c r="E21" s="23">
        <v>0</v>
      </c>
      <c r="F21" s="24">
        <v>0</v>
      </c>
    </row>
    <row r="22" spans="2:6" ht="15.75" customHeight="1" thickBot="1" x14ac:dyDescent="0.25">
      <c r="B22" s="26" t="s">
        <v>243</v>
      </c>
      <c r="C22" s="27"/>
      <c r="D22" s="27"/>
      <c r="E22" s="28">
        <v>47140.39654041281</v>
      </c>
      <c r="F22" s="29">
        <v>47140.39654041281</v>
      </c>
    </row>
    <row r="23" spans="2:6" ht="15" customHeight="1" x14ac:dyDescent="0.2">
      <c r="B23" s="33" t="s">
        <v>244</v>
      </c>
      <c r="C23" s="34"/>
      <c r="D23" s="35"/>
      <c r="E23" s="36"/>
      <c r="F23" s="37"/>
    </row>
    <row r="24" spans="2:6" ht="15" customHeight="1" x14ac:dyDescent="0.2">
      <c r="B24" s="38" t="s">
        <v>245</v>
      </c>
      <c r="C24" s="25"/>
      <c r="D24" s="30">
        <v>3671.306568</v>
      </c>
      <c r="E24" s="31"/>
      <c r="F24" s="39">
        <v>3671.306568</v>
      </c>
    </row>
    <row r="25" spans="2:6" ht="15" customHeight="1" x14ac:dyDescent="0.2">
      <c r="B25" s="38" t="s">
        <v>253</v>
      </c>
      <c r="C25" s="25"/>
      <c r="D25" s="30">
        <v>1802.8010119999999</v>
      </c>
      <c r="E25" s="31"/>
      <c r="F25" s="39">
        <v>1802.8010119999999</v>
      </c>
    </row>
    <row r="26" spans="2:6" ht="15" customHeight="1" x14ac:dyDescent="0.2">
      <c r="B26" s="38" t="s">
        <v>254</v>
      </c>
      <c r="C26" s="25"/>
      <c r="D26" s="30">
        <v>1299.4818929999999</v>
      </c>
      <c r="E26" s="31"/>
      <c r="F26" s="39">
        <v>1299.4818929999999</v>
      </c>
    </row>
    <row r="27" spans="2:6" ht="15" customHeight="1" x14ac:dyDescent="0.2">
      <c r="B27" s="38" t="s">
        <v>255</v>
      </c>
      <c r="C27" s="25"/>
      <c r="D27" s="30">
        <v>3142.7675210000002</v>
      </c>
      <c r="E27" s="31"/>
      <c r="F27" s="39">
        <v>3142.7675210000002</v>
      </c>
    </row>
    <row r="28" spans="2:6" ht="15" customHeight="1" x14ac:dyDescent="0.2">
      <c r="B28" s="38" t="s">
        <v>256</v>
      </c>
      <c r="C28" s="25"/>
      <c r="D28" s="30">
        <v>1107.4085950000001</v>
      </c>
      <c r="E28" s="31"/>
      <c r="F28" s="39">
        <v>1107.4085950000001</v>
      </c>
    </row>
    <row r="29" spans="2:6" ht="15" customHeight="1" x14ac:dyDescent="0.2">
      <c r="B29" s="38" t="s">
        <v>257</v>
      </c>
      <c r="C29" s="25"/>
      <c r="D29" s="30">
        <v>9.1180000000000011E-3</v>
      </c>
      <c r="E29" s="31"/>
      <c r="F29" s="39">
        <v>9.1180000000000011E-3</v>
      </c>
    </row>
    <row r="30" spans="2:6" ht="15.75" customHeight="1" thickBot="1" x14ac:dyDescent="0.25">
      <c r="B30" s="40" t="s">
        <v>258</v>
      </c>
      <c r="C30" s="25"/>
      <c r="D30" s="41">
        <v>11023.765589000001</v>
      </c>
      <c r="E30" s="31"/>
      <c r="F30" s="42">
        <v>11023.765589000001</v>
      </c>
    </row>
    <row r="31" spans="2:6" ht="15" thickBot="1" x14ac:dyDescent="0.25">
      <c r="B31" s="43" t="s">
        <v>64</v>
      </c>
      <c r="C31" s="44"/>
      <c r="D31" s="45">
        <v>11023.765589000001</v>
      </c>
      <c r="E31" s="45">
        <v>47140.39654041281</v>
      </c>
      <c r="F31" s="46">
        <v>58164.162129412813</v>
      </c>
    </row>
    <row r="32" spans="2:6" ht="36.75" customHeight="1" thickBot="1" x14ac:dyDescent="0.25">
      <c r="B32" s="47" t="s">
        <v>67</v>
      </c>
      <c r="C32" s="48" t="s">
        <v>251</v>
      </c>
      <c r="D32" s="48" t="s">
        <v>63</v>
      </c>
      <c r="E32" s="49" t="s">
        <v>259</v>
      </c>
      <c r="F32" s="50" t="s">
        <v>65</v>
      </c>
    </row>
    <row r="33" spans="2:6" x14ac:dyDescent="0.2">
      <c r="B33" s="51" t="s">
        <v>139</v>
      </c>
      <c r="C33" s="36"/>
      <c r="D33" s="36"/>
      <c r="E33" s="36"/>
      <c r="F33" s="52"/>
    </row>
    <row r="34" spans="2:6" x14ac:dyDescent="0.2">
      <c r="B34" s="22" t="s">
        <v>239</v>
      </c>
      <c r="C34" s="19"/>
      <c r="D34" s="19"/>
      <c r="E34" s="19"/>
      <c r="F34" s="53"/>
    </row>
    <row r="35" spans="2:6" x14ac:dyDescent="0.2">
      <c r="B35" s="22" t="s">
        <v>240</v>
      </c>
      <c r="C35" s="19"/>
      <c r="D35" s="19"/>
      <c r="E35" s="19"/>
      <c r="F35" s="53"/>
    </row>
    <row r="36" spans="2:6" x14ac:dyDescent="0.2">
      <c r="B36" s="22" t="s">
        <v>241</v>
      </c>
      <c r="C36" s="19"/>
      <c r="D36" s="19"/>
      <c r="E36" s="19"/>
      <c r="F36" s="53"/>
    </row>
    <row r="37" spans="2:6" x14ac:dyDescent="0.2">
      <c r="B37" s="22" t="s">
        <v>242</v>
      </c>
      <c r="C37" s="19"/>
      <c r="D37" s="19"/>
      <c r="E37" s="19"/>
      <c r="F37" s="53"/>
    </row>
    <row r="38" spans="2:6" ht="15" thickBot="1" x14ac:dyDescent="0.25">
      <c r="B38" s="26" t="s">
        <v>260</v>
      </c>
      <c r="C38" s="27"/>
      <c r="D38" s="27"/>
      <c r="E38" s="27"/>
      <c r="F38" s="54"/>
    </row>
    <row r="39" spans="2:6" ht="15" customHeight="1" x14ac:dyDescent="0.2">
      <c r="B39" s="51" t="s">
        <v>244</v>
      </c>
      <c r="C39" s="36"/>
      <c r="D39" s="35"/>
      <c r="E39" s="36"/>
      <c r="F39" s="52"/>
    </row>
    <row r="40" spans="2:6" ht="15" customHeight="1" x14ac:dyDescent="0.2">
      <c r="B40" s="22" t="s">
        <v>245</v>
      </c>
      <c r="C40" s="19"/>
      <c r="D40" s="30">
        <v>7309.5683520000002</v>
      </c>
      <c r="E40" s="19"/>
      <c r="F40" s="53">
        <v>7309.5683520000002</v>
      </c>
    </row>
    <row r="41" spans="2:6" ht="15" customHeight="1" x14ac:dyDescent="0.2">
      <c r="B41" s="22" t="s">
        <v>253</v>
      </c>
      <c r="C41" s="19"/>
      <c r="D41" s="30">
        <v>553.74511700000005</v>
      </c>
      <c r="E41" s="19"/>
      <c r="F41" s="53">
        <v>553.74511700000005</v>
      </c>
    </row>
    <row r="42" spans="2:6" ht="15" customHeight="1" x14ac:dyDescent="0.2">
      <c r="B42" s="22" t="s">
        <v>254</v>
      </c>
      <c r="C42" s="19"/>
      <c r="D42" s="30">
        <v>683.65310499999998</v>
      </c>
      <c r="E42" s="19"/>
      <c r="F42" s="53">
        <v>683.65310499999998</v>
      </c>
    </row>
    <row r="43" spans="2:6" ht="15" customHeight="1" x14ac:dyDescent="0.2">
      <c r="B43" s="22" t="s">
        <v>255</v>
      </c>
      <c r="C43" s="19"/>
      <c r="D43" s="30">
        <v>128.36329900000001</v>
      </c>
      <c r="E43" s="19"/>
      <c r="F43" s="53">
        <v>128.36329900000001</v>
      </c>
    </row>
    <row r="44" spans="2:6" ht="15" customHeight="1" x14ac:dyDescent="0.2">
      <c r="B44" s="22" t="s">
        <v>256</v>
      </c>
      <c r="C44" s="19"/>
      <c r="D44" s="30">
        <v>412.002813</v>
      </c>
      <c r="E44" s="19"/>
      <c r="F44" s="53">
        <v>412.002813</v>
      </c>
    </row>
    <row r="45" spans="2:6" ht="15" customHeight="1" x14ac:dyDescent="0.2">
      <c r="B45" s="22" t="s">
        <v>257</v>
      </c>
      <c r="C45" s="19"/>
      <c r="D45" s="30">
        <v>1.6022999999999999E-2</v>
      </c>
      <c r="E45" s="19"/>
      <c r="F45" s="53">
        <v>1.6022999999999999E-2</v>
      </c>
    </row>
    <row r="46" spans="2:6" ht="15.75" customHeight="1" thickBot="1" x14ac:dyDescent="0.25">
      <c r="B46" s="26" t="s">
        <v>261</v>
      </c>
      <c r="C46" s="27"/>
      <c r="D46" s="55">
        <v>9087.3326859999997</v>
      </c>
      <c r="E46" s="27"/>
      <c r="F46" s="54">
        <v>9087.3326859999997</v>
      </c>
    </row>
    <row r="47" spans="2:6" ht="15" thickBot="1" x14ac:dyDescent="0.25">
      <c r="B47" s="43" t="s">
        <v>65</v>
      </c>
      <c r="C47" s="56"/>
      <c r="D47" s="45">
        <v>9087.3326859999997</v>
      </c>
      <c r="E47" s="57"/>
      <c r="F47" s="46">
        <v>9087.3326859999997</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153BE-D5BF-4C26-9EC1-7DDDC85F3CFF}">
  <sheetPr>
    <tabColor theme="4" tint="-0.499984740745262"/>
  </sheetPr>
  <dimension ref="A1:F49"/>
  <sheetViews>
    <sheetView showGridLines="0" zoomScaleNormal="100" workbookViewId="0">
      <selection activeCell="K18" sqref="K18"/>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2" spans="1:6" ht="18" x14ac:dyDescent="0.25">
      <c r="B12" s="4"/>
    </row>
    <row r="13" spans="1:6" x14ac:dyDescent="0.2">
      <c r="B13" s="81" t="s">
        <v>272</v>
      </c>
    </row>
    <row r="14" spans="1:6" x14ac:dyDescent="0.2">
      <c r="B14" s="81" t="s">
        <v>238</v>
      </c>
    </row>
    <row r="15" spans="1:6" ht="15" thickBot="1" x14ac:dyDescent="0.25"/>
    <row r="16" spans="1:6" ht="37.5" customHeight="1" thickBot="1" x14ac:dyDescent="0.25">
      <c r="B16" s="32" t="s">
        <v>62</v>
      </c>
      <c r="C16" s="15" t="s">
        <v>251</v>
      </c>
      <c r="D16" s="15" t="s">
        <v>63</v>
      </c>
      <c r="E16" s="16" t="s">
        <v>252</v>
      </c>
      <c r="F16" s="17" t="s">
        <v>64</v>
      </c>
    </row>
    <row r="17" spans="2:6" ht="15" customHeight="1" x14ac:dyDescent="0.2">
      <c r="B17" s="18" t="s">
        <v>139</v>
      </c>
      <c r="C17" s="19"/>
      <c r="D17" s="19"/>
      <c r="E17" s="20"/>
      <c r="F17" s="21"/>
    </row>
    <row r="18" spans="2:6" ht="15" customHeight="1" x14ac:dyDescent="0.2">
      <c r="B18" s="22" t="s">
        <v>239</v>
      </c>
      <c r="C18" s="19"/>
      <c r="D18" s="19"/>
      <c r="E18" s="23">
        <v>19825.315399816696</v>
      </c>
      <c r="F18" s="24">
        <v>19825.315399816696</v>
      </c>
    </row>
    <row r="19" spans="2:6" ht="15" customHeight="1" x14ac:dyDescent="0.2">
      <c r="B19" s="22" t="s">
        <v>240</v>
      </c>
      <c r="C19" s="25"/>
      <c r="D19" s="19"/>
      <c r="E19" s="23">
        <v>21.428571428571431</v>
      </c>
      <c r="F19" s="24">
        <v>21.428571428571431</v>
      </c>
    </row>
    <row r="20" spans="2:6" ht="15" customHeight="1" x14ac:dyDescent="0.2">
      <c r="B20" s="22" t="s">
        <v>241</v>
      </c>
      <c r="C20" s="19"/>
      <c r="D20" s="19"/>
      <c r="E20" s="23">
        <v>26438.563910000001</v>
      </c>
      <c r="F20" s="24">
        <v>26438.563910000001</v>
      </c>
    </row>
    <row r="21" spans="2:6" ht="15" customHeight="1" x14ac:dyDescent="0.2">
      <c r="B21" s="22" t="s">
        <v>242</v>
      </c>
      <c r="C21" s="19"/>
      <c r="D21" s="19"/>
      <c r="E21" s="23">
        <v>0</v>
      </c>
      <c r="F21" s="24">
        <v>0</v>
      </c>
    </row>
    <row r="22" spans="2:6" ht="15.75" customHeight="1" thickBot="1" x14ac:dyDescent="0.25">
      <c r="B22" s="26" t="s">
        <v>243</v>
      </c>
      <c r="C22" s="27"/>
      <c r="D22" s="27"/>
      <c r="E22" s="28">
        <v>46285.307881245273</v>
      </c>
      <c r="F22" s="29">
        <v>46285.307881245273</v>
      </c>
    </row>
    <row r="23" spans="2:6" ht="15" customHeight="1" x14ac:dyDescent="0.2">
      <c r="B23" s="33" t="s">
        <v>244</v>
      </c>
      <c r="C23" s="34"/>
      <c r="D23" s="35"/>
      <c r="E23" s="36"/>
      <c r="F23" s="37"/>
    </row>
    <row r="24" spans="2:6" ht="15" customHeight="1" x14ac:dyDescent="0.2">
      <c r="B24" s="38" t="s">
        <v>245</v>
      </c>
      <c r="C24" s="25"/>
      <c r="D24" s="30">
        <v>3771.0879850000001</v>
      </c>
      <c r="E24" s="31"/>
      <c r="F24" s="39">
        <v>3771.0879850000001</v>
      </c>
    </row>
    <row r="25" spans="2:6" ht="15" customHeight="1" x14ac:dyDescent="0.2">
      <c r="B25" s="38" t="s">
        <v>253</v>
      </c>
      <c r="C25" s="25"/>
      <c r="D25" s="30">
        <v>1582.9786300000001</v>
      </c>
      <c r="E25" s="31"/>
      <c r="F25" s="39">
        <v>1582.9786300000001</v>
      </c>
    </row>
    <row r="26" spans="2:6" ht="15" customHeight="1" x14ac:dyDescent="0.2">
      <c r="B26" s="38" t="s">
        <v>254</v>
      </c>
      <c r="C26" s="25"/>
      <c r="D26" s="30">
        <v>1243.4624389999999</v>
      </c>
      <c r="E26" s="31"/>
      <c r="F26" s="39">
        <v>1243.4624389999999</v>
      </c>
    </row>
    <row r="27" spans="2:6" ht="15" customHeight="1" x14ac:dyDescent="0.2">
      <c r="B27" s="38" t="s">
        <v>255</v>
      </c>
      <c r="C27" s="25"/>
      <c r="D27" s="30">
        <v>3260.876162</v>
      </c>
      <c r="E27" s="31"/>
      <c r="F27" s="39">
        <v>3260.876162</v>
      </c>
    </row>
    <row r="28" spans="2:6" ht="15" customHeight="1" x14ac:dyDescent="0.2">
      <c r="B28" s="38" t="s">
        <v>256</v>
      </c>
      <c r="C28" s="25"/>
      <c r="D28" s="30">
        <v>954.20738600000004</v>
      </c>
      <c r="E28" s="31"/>
      <c r="F28" s="39">
        <v>954.20738600000004</v>
      </c>
    </row>
    <row r="29" spans="2:6" ht="15" customHeight="1" x14ac:dyDescent="0.2">
      <c r="B29" s="38" t="s">
        <v>257</v>
      </c>
      <c r="C29" s="25"/>
      <c r="D29" s="30">
        <v>9.1180000000000011E-3</v>
      </c>
      <c r="E29" s="31"/>
      <c r="F29" s="39">
        <v>9.1180000000000011E-3</v>
      </c>
    </row>
    <row r="30" spans="2:6" ht="15.75" customHeight="1" thickBot="1" x14ac:dyDescent="0.25">
      <c r="B30" s="40" t="s">
        <v>258</v>
      </c>
      <c r="C30" s="25"/>
      <c r="D30" s="41">
        <v>10812.612601999999</v>
      </c>
      <c r="E30" s="31"/>
      <c r="F30" s="42">
        <v>10812.612601999999</v>
      </c>
    </row>
    <row r="31" spans="2:6" ht="15" thickBot="1" x14ac:dyDescent="0.25">
      <c r="B31" s="43" t="s">
        <v>64</v>
      </c>
      <c r="C31" s="44"/>
      <c r="D31" s="45">
        <v>10812.612601999999</v>
      </c>
      <c r="E31" s="45">
        <v>46285.307881245273</v>
      </c>
      <c r="F31" s="46">
        <v>57097.920483245274</v>
      </c>
    </row>
    <row r="32" spans="2:6" ht="36.75" customHeight="1" thickBot="1" x14ac:dyDescent="0.25">
      <c r="B32" s="47" t="s">
        <v>67</v>
      </c>
      <c r="C32" s="48" t="s">
        <v>251</v>
      </c>
      <c r="D32" s="48" t="s">
        <v>63</v>
      </c>
      <c r="E32" s="49" t="s">
        <v>259</v>
      </c>
      <c r="F32" s="50" t="s">
        <v>65</v>
      </c>
    </row>
    <row r="33" spans="2:6" x14ac:dyDescent="0.2">
      <c r="B33" s="51" t="s">
        <v>139</v>
      </c>
      <c r="C33" s="36"/>
      <c r="D33" s="36"/>
      <c r="E33" s="36"/>
      <c r="F33" s="52"/>
    </row>
    <row r="34" spans="2:6" x14ac:dyDescent="0.2">
      <c r="B34" s="22" t="s">
        <v>239</v>
      </c>
      <c r="C34" s="19"/>
      <c r="D34" s="19"/>
      <c r="E34" s="19"/>
      <c r="F34" s="53"/>
    </row>
    <row r="35" spans="2:6" x14ac:dyDescent="0.2">
      <c r="B35" s="22" t="s">
        <v>240</v>
      </c>
      <c r="C35" s="19"/>
      <c r="D35" s="19"/>
      <c r="E35" s="19"/>
      <c r="F35" s="53"/>
    </row>
    <row r="36" spans="2:6" x14ac:dyDescent="0.2">
      <c r="B36" s="22" t="s">
        <v>241</v>
      </c>
      <c r="C36" s="19"/>
      <c r="D36" s="19"/>
      <c r="E36" s="19"/>
      <c r="F36" s="53"/>
    </row>
    <row r="37" spans="2:6" x14ac:dyDescent="0.2">
      <c r="B37" s="22" t="s">
        <v>242</v>
      </c>
      <c r="C37" s="19"/>
      <c r="D37" s="19"/>
      <c r="E37" s="19"/>
      <c r="F37" s="53"/>
    </row>
    <row r="38" spans="2:6" ht="15" thickBot="1" x14ac:dyDescent="0.25">
      <c r="B38" s="26" t="s">
        <v>260</v>
      </c>
      <c r="C38" s="27"/>
      <c r="D38" s="27"/>
      <c r="E38" s="27"/>
      <c r="F38" s="54"/>
    </row>
    <row r="39" spans="2:6" ht="15" customHeight="1" x14ac:dyDescent="0.2">
      <c r="B39" s="51" t="s">
        <v>244</v>
      </c>
      <c r="C39" s="36"/>
      <c r="D39" s="35"/>
      <c r="E39" s="36"/>
      <c r="F39" s="52"/>
    </row>
    <row r="40" spans="2:6" ht="15" customHeight="1" x14ac:dyDescent="0.2">
      <c r="B40" s="22" t="s">
        <v>245</v>
      </c>
      <c r="C40" s="19"/>
      <c r="D40" s="30">
        <v>7043.1737149999999</v>
      </c>
      <c r="E40" s="19"/>
      <c r="F40" s="53">
        <v>7043.1737149999999</v>
      </c>
    </row>
    <row r="41" spans="2:6" ht="15" customHeight="1" x14ac:dyDescent="0.2">
      <c r="B41" s="22" t="s">
        <v>253</v>
      </c>
      <c r="C41" s="19"/>
      <c r="D41" s="30">
        <v>476.78074700000002</v>
      </c>
      <c r="E41" s="19"/>
      <c r="F41" s="53">
        <v>476.78074700000002</v>
      </c>
    </row>
    <row r="42" spans="2:6" ht="15" customHeight="1" x14ac:dyDescent="0.2">
      <c r="B42" s="22" t="s">
        <v>254</v>
      </c>
      <c r="C42" s="19"/>
      <c r="D42" s="30">
        <v>659.81286899999998</v>
      </c>
      <c r="E42" s="19"/>
      <c r="F42" s="53">
        <v>659.81286899999998</v>
      </c>
    </row>
    <row r="43" spans="2:6" ht="15" customHeight="1" x14ac:dyDescent="0.2">
      <c r="B43" s="22" t="s">
        <v>255</v>
      </c>
      <c r="C43" s="19"/>
      <c r="D43" s="30">
        <v>141.221136</v>
      </c>
      <c r="E43" s="19"/>
      <c r="F43" s="53">
        <v>141.221136</v>
      </c>
    </row>
    <row r="44" spans="2:6" ht="15" customHeight="1" x14ac:dyDescent="0.2">
      <c r="B44" s="22" t="s">
        <v>256</v>
      </c>
      <c r="C44" s="19"/>
      <c r="D44" s="30">
        <v>412.64816200000001</v>
      </c>
      <c r="E44" s="19"/>
      <c r="F44" s="53">
        <v>412.64816200000001</v>
      </c>
    </row>
    <row r="45" spans="2:6" ht="15" customHeight="1" x14ac:dyDescent="0.2">
      <c r="B45" s="22" t="s">
        <v>257</v>
      </c>
      <c r="C45" s="19"/>
      <c r="D45" s="30">
        <v>1.6022999999999999E-2</v>
      </c>
      <c r="E45" s="19"/>
      <c r="F45" s="53">
        <v>1.6022999999999999E-2</v>
      </c>
    </row>
    <row r="46" spans="2:6" ht="15.75" customHeight="1" thickBot="1" x14ac:dyDescent="0.25">
      <c r="B46" s="26" t="s">
        <v>261</v>
      </c>
      <c r="C46" s="27"/>
      <c r="D46" s="55">
        <v>8733.6366289999987</v>
      </c>
      <c r="E46" s="27"/>
      <c r="F46" s="54">
        <v>8733.6366289999987</v>
      </c>
    </row>
    <row r="47" spans="2:6" ht="15" thickBot="1" x14ac:dyDescent="0.25">
      <c r="B47" s="43" t="s">
        <v>65</v>
      </c>
      <c r="C47" s="56"/>
      <c r="D47" s="45">
        <v>8733.6366289999987</v>
      </c>
      <c r="E47" s="57"/>
      <c r="F47" s="46">
        <v>8733.6366289999987</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66087-BA61-4AF9-B9F4-8015AA419E83}">
  <sheetPr>
    <tabColor theme="4" tint="-0.499984740745262"/>
  </sheetPr>
  <dimension ref="A1:U89"/>
  <sheetViews>
    <sheetView showGridLines="0" zoomScaleNormal="100" workbookViewId="0">
      <selection activeCell="D10" sqref="D10"/>
    </sheetView>
  </sheetViews>
  <sheetFormatPr baseColWidth="10" defaultColWidth="10.85546875" defaultRowHeight="14.25" x14ac:dyDescent="0.2"/>
  <cols>
    <col min="1" max="1" width="2.7109375" style="5" bestFit="1" customWidth="1"/>
    <col min="2" max="2" width="11.85546875" style="5" customWidth="1"/>
    <col min="3" max="3" width="94.140625" style="5" customWidth="1"/>
    <col min="4" max="4" width="21.28515625" style="5" bestFit="1" customWidth="1"/>
    <col min="5" max="6" width="15" style="6" customWidth="1"/>
    <col min="7" max="7" width="21.28515625" style="5" bestFit="1" customWidth="1"/>
    <col min="8" max="9" width="15" style="5" customWidth="1"/>
    <col min="10" max="10" width="21.28515625" style="5" bestFit="1" customWidth="1"/>
    <col min="11" max="12" width="15" style="5" customWidth="1"/>
    <col min="13" max="13" width="21.28515625" style="5" bestFit="1" customWidth="1"/>
    <col min="14" max="15" width="15.140625" style="5" customWidth="1"/>
    <col min="16" max="16" width="21.28515625" style="5" bestFit="1" customWidth="1"/>
    <col min="17" max="17" width="11.5703125" style="5" bestFit="1" customWidth="1"/>
    <col min="18" max="18" width="11" style="5" bestFit="1" customWidth="1"/>
    <col min="19" max="19" width="21.28515625" style="5" bestFit="1" customWidth="1"/>
    <col min="20" max="20" width="11.5703125" style="5" bestFit="1" customWidth="1"/>
    <col min="21" max="21" width="11" style="5" bestFit="1" customWidth="1"/>
    <col min="22" max="16384" width="10.85546875" style="5"/>
  </cols>
  <sheetData>
    <row r="1" spans="1:21" x14ac:dyDescent="0.2">
      <c r="A1" s="9" t="s">
        <v>137</v>
      </c>
    </row>
    <row r="8" spans="1:21" ht="11.25" customHeight="1" x14ac:dyDescent="0.25">
      <c r="B8" s="4"/>
      <c r="F8" s="4"/>
    </row>
    <row r="9" spans="1:21" ht="11.25" customHeight="1" x14ac:dyDescent="0.25">
      <c r="B9" s="4"/>
    </row>
    <row r="10" spans="1:21" ht="16.5" customHeight="1" x14ac:dyDescent="0.25">
      <c r="B10" s="4"/>
    </row>
    <row r="11" spans="1:21" ht="18" x14ac:dyDescent="0.25">
      <c r="B11" s="4"/>
    </row>
    <row r="12" spans="1:21" x14ac:dyDescent="0.2">
      <c r="B12" s="81" t="s">
        <v>160</v>
      </c>
    </row>
    <row r="13" spans="1:21" x14ac:dyDescent="0.2">
      <c r="B13" s="81" t="s">
        <v>132</v>
      </c>
    </row>
    <row r="14" spans="1:21" ht="17.25" thickBot="1" x14ac:dyDescent="0.3">
      <c r="B14" s="10"/>
    </row>
    <row r="15" spans="1:21" ht="15" thickBot="1" x14ac:dyDescent="0.25">
      <c r="B15" s="88" t="s">
        <v>262</v>
      </c>
      <c r="C15" s="89" t="s">
        <v>129</v>
      </c>
      <c r="D15" s="90">
        <v>2014</v>
      </c>
      <c r="E15" s="90"/>
      <c r="F15" s="90"/>
      <c r="G15" s="90">
        <v>2015</v>
      </c>
      <c r="H15" s="90"/>
      <c r="I15" s="90"/>
      <c r="J15" s="90">
        <v>2016</v>
      </c>
      <c r="K15" s="90"/>
      <c r="L15" s="90"/>
      <c r="M15" s="90">
        <v>2017</v>
      </c>
      <c r="N15" s="90"/>
      <c r="O15" s="90"/>
      <c r="P15" s="90">
        <v>2018</v>
      </c>
      <c r="Q15" s="90"/>
      <c r="R15" s="90"/>
      <c r="S15" s="90">
        <v>2019</v>
      </c>
      <c r="T15" s="90"/>
      <c r="U15" s="90"/>
    </row>
    <row r="16" spans="1:21" ht="15" thickBot="1" x14ac:dyDescent="0.25">
      <c r="B16" s="88"/>
      <c r="C16" s="89"/>
      <c r="D16" s="66" t="s">
        <v>263</v>
      </c>
      <c r="E16" s="66" t="s">
        <v>130</v>
      </c>
      <c r="F16" s="66" t="s">
        <v>131</v>
      </c>
      <c r="G16" s="66" t="s">
        <v>263</v>
      </c>
      <c r="H16" s="66" t="s">
        <v>130</v>
      </c>
      <c r="I16" s="66" t="s">
        <v>131</v>
      </c>
      <c r="J16" s="66" t="s">
        <v>263</v>
      </c>
      <c r="K16" s="66" t="s">
        <v>130</v>
      </c>
      <c r="L16" s="66" t="s">
        <v>131</v>
      </c>
      <c r="M16" s="66" t="s">
        <v>263</v>
      </c>
      <c r="N16" s="66" t="s">
        <v>130</v>
      </c>
      <c r="O16" s="66" t="s">
        <v>131</v>
      </c>
      <c r="P16" s="66" t="s">
        <v>263</v>
      </c>
      <c r="Q16" s="66" t="s">
        <v>130</v>
      </c>
      <c r="R16" s="66" t="s">
        <v>131</v>
      </c>
      <c r="S16" s="66" t="s">
        <v>263</v>
      </c>
      <c r="T16" s="66" t="s">
        <v>130</v>
      </c>
      <c r="U16" s="66" t="s">
        <v>131</v>
      </c>
    </row>
    <row r="17" spans="2:21" x14ac:dyDescent="0.2">
      <c r="B17" s="67" t="s">
        <v>171</v>
      </c>
      <c r="C17" s="67" t="s">
        <v>264</v>
      </c>
      <c r="D17" s="71">
        <v>19613412.57364966</v>
      </c>
      <c r="E17" s="72">
        <v>3108152.7379999999</v>
      </c>
      <c r="F17" s="73">
        <v>6668985.1100000003</v>
      </c>
      <c r="G17" s="71">
        <v>19254881.391317874</v>
      </c>
      <c r="H17" s="72">
        <v>3131651.5950000002</v>
      </c>
      <c r="I17" s="73">
        <v>6274338.6529999999</v>
      </c>
      <c r="J17" s="71">
        <v>20436475.255562574</v>
      </c>
      <c r="K17" s="72">
        <v>3471514.8810000001</v>
      </c>
      <c r="L17" s="73">
        <v>6816429.8159999996</v>
      </c>
      <c r="M17" s="71">
        <v>20445798.719674312</v>
      </c>
      <c r="N17" s="72">
        <v>5010031.7130000005</v>
      </c>
      <c r="O17" s="73">
        <v>7208134.2170000002</v>
      </c>
      <c r="P17" s="71">
        <v>20215354.854598526</v>
      </c>
      <c r="Q17" s="72">
        <v>3671306.568</v>
      </c>
      <c r="R17" s="73">
        <v>7309568.352</v>
      </c>
      <c r="S17" s="59">
        <v>19825315.399816696</v>
      </c>
      <c r="T17" s="59">
        <v>3771087.9849999999</v>
      </c>
      <c r="U17" s="61">
        <v>7043173.7149999999</v>
      </c>
    </row>
    <row r="18" spans="2:21" x14ac:dyDescent="0.2">
      <c r="B18" s="68" t="s">
        <v>177</v>
      </c>
      <c r="C18" s="68" t="s">
        <v>68</v>
      </c>
      <c r="D18" s="74">
        <v>12480207.768100001</v>
      </c>
      <c r="E18" s="58">
        <v>1789418.845</v>
      </c>
      <c r="F18" s="60">
        <v>5462824.2609999999</v>
      </c>
      <c r="G18" s="74">
        <v>11968540.5</v>
      </c>
      <c r="H18" s="58">
        <v>1852588.2169999999</v>
      </c>
      <c r="I18" s="60">
        <v>5181337.3090000004</v>
      </c>
      <c r="J18" s="74">
        <v>12800636.58147</v>
      </c>
      <c r="K18" s="58">
        <v>2050387.1170000001</v>
      </c>
      <c r="L18" s="60">
        <v>5738741.676</v>
      </c>
      <c r="M18" s="74">
        <v>12579580.400877863</v>
      </c>
      <c r="N18" s="58">
        <v>2173708.7250000001</v>
      </c>
      <c r="O18" s="60">
        <v>6073743.3640000001</v>
      </c>
      <c r="P18" s="74">
        <v>12367069.879877666</v>
      </c>
      <c r="Q18" s="58">
        <v>2156476.9190000002</v>
      </c>
      <c r="R18" s="60">
        <v>6150710.2419999996</v>
      </c>
      <c r="S18" s="58">
        <v>12125787.540381797</v>
      </c>
      <c r="T18" s="58">
        <v>2223076.2560000001</v>
      </c>
      <c r="U18" s="60">
        <v>5899561.5539999995</v>
      </c>
    </row>
    <row r="19" spans="2:21" x14ac:dyDescent="0.2">
      <c r="B19" s="68" t="s">
        <v>178</v>
      </c>
      <c r="C19" s="68" t="s">
        <v>69</v>
      </c>
      <c r="D19" s="74">
        <v>381028.76810000004</v>
      </c>
      <c r="E19" s="58">
        <v>1214641.5160000001</v>
      </c>
      <c r="F19" s="60">
        <v>90618.134999999995</v>
      </c>
      <c r="G19" s="74">
        <v>331715</v>
      </c>
      <c r="H19" s="58">
        <v>1260371.5900000001</v>
      </c>
      <c r="I19" s="60">
        <v>116880.323</v>
      </c>
      <c r="J19" s="74">
        <v>347108.29</v>
      </c>
      <c r="K19" s="58">
        <v>1372748.0549999999</v>
      </c>
      <c r="L19" s="60">
        <v>105406.863</v>
      </c>
      <c r="M19" s="74">
        <v>268795.49257680931</v>
      </c>
      <c r="N19" s="58">
        <v>1421381.9350000001</v>
      </c>
      <c r="O19" s="60">
        <v>108428.141</v>
      </c>
      <c r="P19" s="74">
        <v>277490.00142775476</v>
      </c>
      <c r="Q19" s="58">
        <v>1444096.594</v>
      </c>
      <c r="R19" s="60">
        <v>99348.498000000007</v>
      </c>
      <c r="S19" s="58">
        <v>275214.03286652412</v>
      </c>
      <c r="T19" s="58">
        <v>1532327.0819999999</v>
      </c>
      <c r="U19" s="60">
        <v>101813.893</v>
      </c>
    </row>
    <row r="20" spans="2:21" x14ac:dyDescent="0.2">
      <c r="B20" s="68" t="s">
        <v>179</v>
      </c>
      <c r="C20" s="68" t="s">
        <v>70</v>
      </c>
      <c r="D20" s="74">
        <v>367022</v>
      </c>
      <c r="E20" s="58">
        <v>1926.44</v>
      </c>
      <c r="F20" s="60">
        <v>303.11099999999999</v>
      </c>
      <c r="G20" s="74">
        <v>330585</v>
      </c>
      <c r="H20" s="58">
        <v>880.57299999999998</v>
      </c>
      <c r="I20" s="60">
        <v>477.55500000000001</v>
      </c>
      <c r="J20" s="74">
        <v>362527</v>
      </c>
      <c r="K20" s="58">
        <v>2028.4280000000001</v>
      </c>
      <c r="L20" s="60">
        <v>465.298</v>
      </c>
      <c r="M20" s="74">
        <v>351098</v>
      </c>
      <c r="N20" s="58">
        <v>3160.3470000000002</v>
      </c>
      <c r="O20" s="60">
        <v>623.06200000000001</v>
      </c>
      <c r="P20" s="74">
        <v>318269</v>
      </c>
      <c r="Q20" s="58">
        <v>3695.7510000000002</v>
      </c>
      <c r="R20" s="60">
        <v>745.61699999999996</v>
      </c>
      <c r="S20" s="58">
        <v>285778.08870481967</v>
      </c>
      <c r="T20" s="58">
        <v>3712.3</v>
      </c>
      <c r="U20" s="60">
        <v>727.88199999999995</v>
      </c>
    </row>
    <row r="21" spans="2:21" x14ac:dyDescent="0.2">
      <c r="B21" s="68" t="s">
        <v>180</v>
      </c>
      <c r="C21" s="68" t="s">
        <v>71</v>
      </c>
      <c r="D21" s="74">
        <v>4344048</v>
      </c>
      <c r="E21" s="58">
        <v>34494.146999999997</v>
      </c>
      <c r="F21" s="60">
        <v>185184.37899999999</v>
      </c>
      <c r="G21" s="74">
        <v>4265913</v>
      </c>
      <c r="H21" s="58">
        <v>29895.169000000002</v>
      </c>
      <c r="I21" s="60">
        <v>276018.65899999999</v>
      </c>
      <c r="J21" s="74">
        <v>4158370</v>
      </c>
      <c r="K21" s="58">
        <v>34385.743999999999</v>
      </c>
      <c r="L21" s="60">
        <v>263159.39500000002</v>
      </c>
      <c r="M21" s="74">
        <v>4313890</v>
      </c>
      <c r="N21" s="58">
        <v>40952.137000000002</v>
      </c>
      <c r="O21" s="60">
        <v>271294.75900000002</v>
      </c>
      <c r="P21" s="74">
        <v>4083468</v>
      </c>
      <c r="Q21" s="58">
        <v>41188.53</v>
      </c>
      <c r="R21" s="60">
        <v>237120.50700000001</v>
      </c>
      <c r="S21" s="58">
        <v>4025447</v>
      </c>
      <c r="T21" s="58">
        <v>45910.144999999997</v>
      </c>
      <c r="U21" s="60">
        <v>219712.89199999999</v>
      </c>
    </row>
    <row r="22" spans="2:21" x14ac:dyDescent="0.2">
      <c r="B22" s="68" t="s">
        <v>181</v>
      </c>
      <c r="C22" s="68" t="s">
        <v>72</v>
      </c>
      <c r="D22" s="74">
        <v>16116</v>
      </c>
      <c r="E22" s="58">
        <v>41353.970999999998</v>
      </c>
      <c r="F22" s="60">
        <v>521.74699999999996</v>
      </c>
      <c r="G22" s="74">
        <v>16848</v>
      </c>
      <c r="H22" s="58">
        <v>38183.71</v>
      </c>
      <c r="I22" s="60">
        <v>1145.46</v>
      </c>
      <c r="J22" s="74">
        <v>16474</v>
      </c>
      <c r="K22" s="58">
        <v>41097.031999999999</v>
      </c>
      <c r="L22" s="60">
        <v>654.92700000000002</v>
      </c>
      <c r="M22" s="74">
        <v>9103</v>
      </c>
      <c r="N22" s="58">
        <v>54577.22</v>
      </c>
      <c r="O22" s="60">
        <v>757.50099999999998</v>
      </c>
      <c r="P22" s="74">
        <v>11846</v>
      </c>
      <c r="Q22" s="58">
        <v>46888.883999999998</v>
      </c>
      <c r="R22" s="60">
        <v>373.01299999999998</v>
      </c>
      <c r="S22" s="58">
        <v>29072.198667837962</v>
      </c>
      <c r="T22" s="58">
        <v>42609.911</v>
      </c>
      <c r="U22" s="60">
        <v>624.553</v>
      </c>
    </row>
    <row r="23" spans="2:21" x14ac:dyDescent="0.2">
      <c r="B23" s="68" t="s">
        <v>182</v>
      </c>
      <c r="C23" s="68" t="s">
        <v>73</v>
      </c>
      <c r="D23" s="74">
        <v>224</v>
      </c>
      <c r="E23" s="58">
        <v>1311.175</v>
      </c>
      <c r="F23" s="60">
        <v>2575.134</v>
      </c>
      <c r="G23" s="74">
        <v>718</v>
      </c>
      <c r="H23" s="58">
        <v>1754.4880000000001</v>
      </c>
      <c r="I23" s="60">
        <v>2533.8539999999998</v>
      </c>
      <c r="J23" s="74">
        <v>0</v>
      </c>
      <c r="K23" s="58">
        <v>2020.2760000000001</v>
      </c>
      <c r="L23" s="60">
        <v>4524.2520000000004</v>
      </c>
      <c r="M23" s="74">
        <v>0</v>
      </c>
      <c r="N23" s="58">
        <v>2074.8319999999999</v>
      </c>
      <c r="O23" s="60">
        <v>4203.5249999999996</v>
      </c>
      <c r="P23" s="74">
        <v>0</v>
      </c>
      <c r="Q23" s="58">
        <v>2234.654</v>
      </c>
      <c r="R23" s="60">
        <v>3882.2269999999999</v>
      </c>
      <c r="S23" s="58">
        <v>0</v>
      </c>
      <c r="T23" s="58">
        <v>1897.394</v>
      </c>
      <c r="U23" s="60">
        <v>3813.8409999999999</v>
      </c>
    </row>
    <row r="24" spans="2:21" x14ac:dyDescent="0.2">
      <c r="B24" s="68" t="s">
        <v>183</v>
      </c>
      <c r="C24" s="68" t="s">
        <v>74</v>
      </c>
      <c r="D24" s="74">
        <v>884406</v>
      </c>
      <c r="E24" s="58">
        <v>273069.29100000003</v>
      </c>
      <c r="F24" s="60">
        <v>8115.55</v>
      </c>
      <c r="G24" s="74">
        <v>816000</v>
      </c>
      <c r="H24" s="58">
        <v>288295.97600000002</v>
      </c>
      <c r="I24" s="60">
        <v>3866.1309999999999</v>
      </c>
      <c r="J24" s="74">
        <v>1089448</v>
      </c>
      <c r="K24" s="58">
        <v>321891.95799999998</v>
      </c>
      <c r="L24" s="60">
        <v>170.91399999999999</v>
      </c>
      <c r="M24" s="74">
        <v>1095800</v>
      </c>
      <c r="N24" s="58">
        <v>332793.85200000001</v>
      </c>
      <c r="O24" s="60">
        <v>255.63200000000001</v>
      </c>
      <c r="P24" s="74">
        <v>1087800</v>
      </c>
      <c r="Q24" s="58">
        <v>337320.647</v>
      </c>
      <c r="R24" s="60">
        <v>119.40600000000001</v>
      </c>
      <c r="S24" s="58">
        <v>1081800</v>
      </c>
      <c r="T24" s="58">
        <v>282894.48100000003</v>
      </c>
      <c r="U24" s="60">
        <v>141.095</v>
      </c>
    </row>
    <row r="25" spans="2:21" x14ac:dyDescent="0.2">
      <c r="B25" s="68" t="s">
        <v>184</v>
      </c>
      <c r="C25" s="68" t="s">
        <v>75</v>
      </c>
      <c r="D25" s="74">
        <v>173586</v>
      </c>
      <c r="E25" s="58">
        <v>67741.428</v>
      </c>
      <c r="F25" s="60">
        <v>201743.823</v>
      </c>
      <c r="G25" s="74">
        <v>192510</v>
      </c>
      <c r="H25" s="58">
        <v>75433.813999999998</v>
      </c>
      <c r="I25" s="60">
        <v>223198.45300000001</v>
      </c>
      <c r="J25" s="74">
        <v>167938</v>
      </c>
      <c r="K25" s="58">
        <v>80673.960000000006</v>
      </c>
      <c r="L25" s="60">
        <v>214359.20600000001</v>
      </c>
      <c r="M25" s="74">
        <v>172563</v>
      </c>
      <c r="N25" s="58">
        <v>124496.18700000001</v>
      </c>
      <c r="O25" s="60">
        <v>214767.12899999999</v>
      </c>
      <c r="P25" s="74">
        <v>168755</v>
      </c>
      <c r="Q25" s="58">
        <v>104597.14599999999</v>
      </c>
      <c r="R25" s="60">
        <v>223729.80799999999</v>
      </c>
      <c r="S25" s="58">
        <v>107607.54834515869</v>
      </c>
      <c r="T25" s="58">
        <v>111598.459</v>
      </c>
      <c r="U25" s="60">
        <v>219304.514</v>
      </c>
    </row>
    <row r="26" spans="2:21" x14ac:dyDescent="0.2">
      <c r="B26" s="68" t="s">
        <v>185</v>
      </c>
      <c r="C26" s="68" t="s">
        <v>76</v>
      </c>
      <c r="D26" s="74">
        <v>5796492</v>
      </c>
      <c r="E26" s="58">
        <v>130609.792</v>
      </c>
      <c r="F26" s="60">
        <v>4886522.3020000001</v>
      </c>
      <c r="G26" s="74">
        <v>5531170.5</v>
      </c>
      <c r="H26" s="58">
        <v>130419.639</v>
      </c>
      <c r="I26" s="60">
        <v>4475357.841</v>
      </c>
      <c r="J26" s="74">
        <v>6112252.2914699996</v>
      </c>
      <c r="K26" s="58">
        <v>166358.71</v>
      </c>
      <c r="L26" s="60">
        <v>5063676.4850000003</v>
      </c>
      <c r="M26" s="74">
        <v>5843832.9083010536</v>
      </c>
      <c r="N26" s="58">
        <v>172313.91399999999</v>
      </c>
      <c r="O26" s="60">
        <v>5391482.4790000003</v>
      </c>
      <c r="P26" s="74">
        <v>5963194.8784499113</v>
      </c>
      <c r="Q26" s="58">
        <v>155288.111</v>
      </c>
      <c r="R26" s="60">
        <v>5499338.4630000005</v>
      </c>
      <c r="S26" s="58">
        <v>5831814.6030373238</v>
      </c>
      <c r="T26" s="58">
        <v>172253.54500000001</v>
      </c>
      <c r="U26" s="60">
        <v>5279180.4570000004</v>
      </c>
    </row>
    <row r="27" spans="2:21" x14ac:dyDescent="0.2">
      <c r="B27" s="68" t="s">
        <v>186</v>
      </c>
      <c r="C27" s="68" t="s">
        <v>77</v>
      </c>
      <c r="D27" s="74">
        <v>0</v>
      </c>
      <c r="E27" s="58">
        <v>467.14499999999998</v>
      </c>
      <c r="F27" s="60">
        <v>1000.018</v>
      </c>
      <c r="G27" s="74">
        <v>0</v>
      </c>
      <c r="H27" s="58">
        <v>6519.9759999999997</v>
      </c>
      <c r="I27" s="60">
        <v>2393.7040000000002</v>
      </c>
      <c r="J27" s="74">
        <v>0</v>
      </c>
      <c r="K27" s="58">
        <v>6812.768</v>
      </c>
      <c r="L27" s="60">
        <v>2678.569</v>
      </c>
      <c r="M27" s="74">
        <v>0</v>
      </c>
      <c r="N27" s="58">
        <v>1270.981</v>
      </c>
      <c r="O27" s="60">
        <v>2087.42</v>
      </c>
      <c r="P27" s="74">
        <v>0</v>
      </c>
      <c r="Q27" s="58">
        <v>229.77099999999999</v>
      </c>
      <c r="R27" s="60">
        <v>2361.6170000000002</v>
      </c>
      <c r="S27" s="58">
        <v>0</v>
      </c>
      <c r="T27" s="58">
        <v>207.44499999999999</v>
      </c>
      <c r="U27" s="60">
        <v>2875.578</v>
      </c>
    </row>
    <row r="28" spans="2:21" x14ac:dyDescent="0.2">
      <c r="B28" s="68" t="s">
        <v>187</v>
      </c>
      <c r="C28" s="68" t="s">
        <v>78</v>
      </c>
      <c r="D28" s="74">
        <v>517285</v>
      </c>
      <c r="E28" s="58">
        <v>23803.94</v>
      </c>
      <c r="F28" s="60">
        <v>86240.062000000005</v>
      </c>
      <c r="G28" s="74">
        <v>483081</v>
      </c>
      <c r="H28" s="58">
        <v>20833.281999999999</v>
      </c>
      <c r="I28" s="60">
        <v>79465.328999999998</v>
      </c>
      <c r="J28" s="74">
        <v>546519</v>
      </c>
      <c r="K28" s="58">
        <v>22370.186000000002</v>
      </c>
      <c r="L28" s="60">
        <v>83645.767000000007</v>
      </c>
      <c r="M28" s="74">
        <v>524498</v>
      </c>
      <c r="N28" s="58">
        <v>20687.32</v>
      </c>
      <c r="O28" s="60">
        <v>79843.716</v>
      </c>
      <c r="P28" s="74">
        <v>456247</v>
      </c>
      <c r="Q28" s="58">
        <v>0</v>
      </c>
      <c r="R28" s="60">
        <v>0</v>
      </c>
      <c r="S28" s="58">
        <v>489054.06876013108</v>
      </c>
      <c r="T28" s="58">
        <v>0</v>
      </c>
      <c r="U28" s="60">
        <v>0</v>
      </c>
    </row>
    <row r="29" spans="2:21" x14ac:dyDescent="0.2">
      <c r="B29" s="68" t="s">
        <v>188</v>
      </c>
      <c r="C29" s="68" t="s">
        <v>79</v>
      </c>
      <c r="D29" s="74">
        <v>6340226.9250362003</v>
      </c>
      <c r="E29" s="58">
        <v>972.26800000000003</v>
      </c>
      <c r="F29" s="60">
        <v>0</v>
      </c>
      <c r="G29" s="74">
        <v>6500039.4604522772</v>
      </c>
      <c r="H29" s="58">
        <v>1236.885</v>
      </c>
      <c r="I29" s="60">
        <v>0</v>
      </c>
      <c r="J29" s="74">
        <v>6915335.610141295</v>
      </c>
      <c r="K29" s="58">
        <v>221.42099999999999</v>
      </c>
      <c r="L29" s="60">
        <v>0</v>
      </c>
      <c r="M29" s="74">
        <v>7027496.3772168485</v>
      </c>
      <c r="N29" s="58">
        <v>166.63800000000001</v>
      </c>
      <c r="O29" s="60">
        <v>0</v>
      </c>
      <c r="P29" s="74">
        <v>7104089.7321764948</v>
      </c>
      <c r="Q29" s="58">
        <v>183.417</v>
      </c>
      <c r="R29" s="60">
        <v>0</v>
      </c>
      <c r="S29" s="58">
        <v>6961069.154172794</v>
      </c>
      <c r="T29" s="58">
        <v>373.61799999999999</v>
      </c>
      <c r="U29" s="60">
        <v>0</v>
      </c>
    </row>
    <row r="30" spans="2:21" x14ac:dyDescent="0.2">
      <c r="B30" s="68" t="s">
        <v>189</v>
      </c>
      <c r="C30" s="68" t="s">
        <v>80</v>
      </c>
      <c r="D30" s="74">
        <v>1748027.3250362007</v>
      </c>
      <c r="E30" s="58">
        <v>0</v>
      </c>
      <c r="F30" s="60">
        <v>0</v>
      </c>
      <c r="G30" s="74">
        <v>1695515.4604522772</v>
      </c>
      <c r="H30" s="58">
        <v>0</v>
      </c>
      <c r="I30" s="60">
        <v>0</v>
      </c>
      <c r="J30" s="74">
        <v>1761395.6101412952</v>
      </c>
      <c r="K30" s="58">
        <v>0</v>
      </c>
      <c r="L30" s="60">
        <v>0</v>
      </c>
      <c r="M30" s="74">
        <v>1636312.7772168485</v>
      </c>
      <c r="N30" s="58">
        <v>0</v>
      </c>
      <c r="O30" s="60">
        <v>0</v>
      </c>
      <c r="P30" s="74">
        <v>1725524.1321764949</v>
      </c>
      <c r="Q30" s="58">
        <v>0</v>
      </c>
      <c r="R30" s="60">
        <v>0</v>
      </c>
      <c r="S30" s="58">
        <v>1536041.9541727938</v>
      </c>
      <c r="T30" s="58">
        <v>0</v>
      </c>
      <c r="U30" s="60">
        <v>0</v>
      </c>
    </row>
    <row r="31" spans="2:21" x14ac:dyDescent="0.2">
      <c r="B31" s="68" t="s">
        <v>190</v>
      </c>
      <c r="C31" s="68" t="s">
        <v>266</v>
      </c>
      <c r="D31" s="74">
        <v>0</v>
      </c>
      <c r="E31" s="58">
        <v>44.405999999999999</v>
      </c>
      <c r="F31" s="60">
        <v>0</v>
      </c>
      <c r="G31" s="74">
        <v>0</v>
      </c>
      <c r="H31" s="58">
        <v>73.662000000000006</v>
      </c>
      <c r="I31" s="60">
        <v>0</v>
      </c>
      <c r="J31" s="74">
        <v>0</v>
      </c>
      <c r="K31" s="58">
        <v>45.359000000000002</v>
      </c>
      <c r="L31" s="60">
        <v>0</v>
      </c>
      <c r="M31" s="74">
        <v>0</v>
      </c>
      <c r="N31" s="58">
        <v>84.007000000000005</v>
      </c>
      <c r="O31" s="60">
        <v>0</v>
      </c>
      <c r="P31" s="74">
        <v>0</v>
      </c>
      <c r="Q31" s="58">
        <v>0.501</v>
      </c>
      <c r="R31" s="60">
        <v>0</v>
      </c>
      <c r="S31" s="58">
        <v>0</v>
      </c>
      <c r="T31" s="58">
        <v>179.87100000000001</v>
      </c>
      <c r="U31" s="60">
        <v>0</v>
      </c>
    </row>
    <row r="32" spans="2:21" x14ac:dyDescent="0.2">
      <c r="B32" s="68" t="s">
        <v>191</v>
      </c>
      <c r="C32" s="68" t="s">
        <v>265</v>
      </c>
      <c r="D32" s="74">
        <v>0</v>
      </c>
      <c r="E32" s="58">
        <v>0</v>
      </c>
      <c r="F32" s="60">
        <v>0</v>
      </c>
      <c r="G32" s="74">
        <v>0</v>
      </c>
      <c r="H32" s="58">
        <v>0</v>
      </c>
      <c r="I32" s="60">
        <v>0</v>
      </c>
      <c r="J32" s="74">
        <v>0</v>
      </c>
      <c r="K32" s="58">
        <v>0</v>
      </c>
      <c r="L32" s="60">
        <v>0</v>
      </c>
      <c r="M32" s="74">
        <v>0</v>
      </c>
      <c r="N32" s="58">
        <v>0</v>
      </c>
      <c r="O32" s="60">
        <v>0</v>
      </c>
      <c r="P32" s="74">
        <v>0</v>
      </c>
      <c r="Q32" s="58">
        <v>0</v>
      </c>
      <c r="R32" s="60">
        <v>0</v>
      </c>
      <c r="S32" s="58">
        <v>0</v>
      </c>
      <c r="T32" s="58">
        <v>0</v>
      </c>
      <c r="U32" s="60">
        <v>0</v>
      </c>
    </row>
    <row r="33" spans="2:21" x14ac:dyDescent="0.2">
      <c r="B33" s="68" t="s">
        <v>192</v>
      </c>
      <c r="C33" s="68" t="s">
        <v>81</v>
      </c>
      <c r="D33" s="74">
        <v>4592199.5999999996</v>
      </c>
      <c r="E33" s="58">
        <v>0</v>
      </c>
      <c r="F33" s="60">
        <v>0</v>
      </c>
      <c r="G33" s="74">
        <v>4804524</v>
      </c>
      <c r="H33" s="58">
        <v>0</v>
      </c>
      <c r="I33" s="60">
        <v>0</v>
      </c>
      <c r="J33" s="74">
        <v>5153940</v>
      </c>
      <c r="K33" s="58">
        <v>0</v>
      </c>
      <c r="L33" s="60">
        <v>0</v>
      </c>
      <c r="M33" s="74">
        <v>5391183.5999999996</v>
      </c>
      <c r="N33" s="58">
        <v>0</v>
      </c>
      <c r="O33" s="60">
        <v>0</v>
      </c>
      <c r="P33" s="74">
        <v>5378565.5999999996</v>
      </c>
      <c r="Q33" s="58">
        <v>0</v>
      </c>
      <c r="R33" s="60">
        <v>0</v>
      </c>
      <c r="S33" s="58">
        <v>5425027.2000000002</v>
      </c>
      <c r="T33" s="58">
        <v>0</v>
      </c>
      <c r="U33" s="60">
        <v>0</v>
      </c>
    </row>
    <row r="34" spans="2:21" x14ac:dyDescent="0.2">
      <c r="B34" s="68" t="s">
        <v>193</v>
      </c>
      <c r="C34" s="68" t="s">
        <v>81</v>
      </c>
      <c r="D34" s="74">
        <v>0</v>
      </c>
      <c r="E34" s="58">
        <v>927.86199999999997</v>
      </c>
      <c r="F34" s="60">
        <v>0</v>
      </c>
      <c r="G34" s="74">
        <v>0</v>
      </c>
      <c r="H34" s="58">
        <v>1163.223</v>
      </c>
      <c r="I34" s="60">
        <v>0</v>
      </c>
      <c r="J34" s="74">
        <v>0</v>
      </c>
      <c r="K34" s="58">
        <v>176.06200000000001</v>
      </c>
      <c r="L34" s="60">
        <v>0</v>
      </c>
      <c r="M34" s="74">
        <v>0</v>
      </c>
      <c r="N34" s="58">
        <v>82.631</v>
      </c>
      <c r="O34" s="60">
        <v>0</v>
      </c>
      <c r="P34" s="74">
        <v>0</v>
      </c>
      <c r="Q34" s="58">
        <v>182.916</v>
      </c>
      <c r="R34" s="60">
        <v>0</v>
      </c>
      <c r="S34" s="58">
        <v>0</v>
      </c>
      <c r="T34" s="58">
        <v>193.74700000000001</v>
      </c>
      <c r="U34" s="60">
        <v>0</v>
      </c>
    </row>
    <row r="35" spans="2:21" x14ac:dyDescent="0.2">
      <c r="B35" s="68" t="s">
        <v>194</v>
      </c>
      <c r="C35" s="68" t="s">
        <v>82</v>
      </c>
      <c r="D35" s="74">
        <v>766473.88051345805</v>
      </c>
      <c r="E35" s="58">
        <v>114630.72900000001</v>
      </c>
      <c r="F35" s="60">
        <v>250117.17199999999</v>
      </c>
      <c r="G35" s="74">
        <v>763154.93086559675</v>
      </c>
      <c r="H35" s="58">
        <v>114149.92200000001</v>
      </c>
      <c r="I35" s="60">
        <v>224569.46799999999</v>
      </c>
      <c r="J35" s="74">
        <v>701272.06395128195</v>
      </c>
      <c r="K35" s="58">
        <v>141420.67300000001</v>
      </c>
      <c r="L35" s="60">
        <v>215816.399</v>
      </c>
      <c r="M35" s="74">
        <v>817588.44157959963</v>
      </c>
      <c r="N35" s="58">
        <v>145170.913</v>
      </c>
      <c r="O35" s="60">
        <v>289037.20799999998</v>
      </c>
      <c r="P35" s="74">
        <v>722245.74254436593</v>
      </c>
      <c r="Q35" s="58">
        <v>159868.71900000001</v>
      </c>
      <c r="R35" s="60">
        <v>259182.859</v>
      </c>
      <c r="S35" s="58">
        <v>716392.20526210952</v>
      </c>
      <c r="T35" s="58">
        <v>133946.82</v>
      </c>
      <c r="U35" s="60">
        <v>245611.66800000001</v>
      </c>
    </row>
    <row r="36" spans="2:21" x14ac:dyDescent="0.2">
      <c r="B36" s="68" t="s">
        <v>195</v>
      </c>
      <c r="C36" s="68" t="s">
        <v>83</v>
      </c>
      <c r="D36" s="74">
        <v>141224.6547292413</v>
      </c>
      <c r="E36" s="58">
        <v>105409.978</v>
      </c>
      <c r="F36" s="60">
        <v>250077.625</v>
      </c>
      <c r="G36" s="74">
        <v>149094.44135151332</v>
      </c>
      <c r="H36" s="58">
        <v>103712.24099999999</v>
      </c>
      <c r="I36" s="60">
        <v>224195.63</v>
      </c>
      <c r="J36" s="74">
        <v>126316.13123993076</v>
      </c>
      <c r="K36" s="58">
        <v>130738.322</v>
      </c>
      <c r="L36" s="60">
        <v>215723.53400000001</v>
      </c>
      <c r="M36" s="74">
        <v>246246.44157959966</v>
      </c>
      <c r="N36" s="58">
        <v>133463.965</v>
      </c>
      <c r="O36" s="60">
        <v>288859.658</v>
      </c>
      <c r="P36" s="74">
        <v>241923.43485911982</v>
      </c>
      <c r="Q36" s="58">
        <v>146388.86900000001</v>
      </c>
      <c r="R36" s="60">
        <v>258930.326</v>
      </c>
      <c r="S36" s="58">
        <v>238002.99604000183</v>
      </c>
      <c r="T36" s="58">
        <v>121838.012</v>
      </c>
      <c r="U36" s="60">
        <v>245073.56099999999</v>
      </c>
    </row>
    <row r="37" spans="2:21" x14ac:dyDescent="0.2">
      <c r="B37" s="68" t="s">
        <v>196</v>
      </c>
      <c r="C37" s="68" t="s">
        <v>84</v>
      </c>
      <c r="D37" s="74">
        <v>625249.22578421666</v>
      </c>
      <c r="E37" s="58">
        <v>9220.7510000000002</v>
      </c>
      <c r="F37" s="60">
        <v>39.546999999999997</v>
      </c>
      <c r="G37" s="74">
        <v>614060.48951408337</v>
      </c>
      <c r="H37" s="58">
        <v>10437.681</v>
      </c>
      <c r="I37" s="60">
        <v>373.83800000000002</v>
      </c>
      <c r="J37" s="74">
        <v>574955.9327113512</v>
      </c>
      <c r="K37" s="58">
        <v>10682.351000000001</v>
      </c>
      <c r="L37" s="60">
        <v>92.864999999999995</v>
      </c>
      <c r="M37" s="74">
        <v>571342</v>
      </c>
      <c r="N37" s="58">
        <v>11706.948</v>
      </c>
      <c r="O37" s="60">
        <v>177.55</v>
      </c>
      <c r="P37" s="74">
        <v>480322.30768524599</v>
      </c>
      <c r="Q37" s="58">
        <v>13479.85</v>
      </c>
      <c r="R37" s="60">
        <v>252.53299999999999</v>
      </c>
      <c r="S37" s="58">
        <v>478389.20922210766</v>
      </c>
      <c r="T37" s="58">
        <v>12108.808000000001</v>
      </c>
      <c r="U37" s="60">
        <v>538.10699999999997</v>
      </c>
    </row>
    <row r="38" spans="2:21" x14ac:dyDescent="0.2">
      <c r="B38" s="68" t="s">
        <v>197</v>
      </c>
      <c r="C38" s="68" t="s">
        <v>85</v>
      </c>
      <c r="D38" s="74">
        <v>26504</v>
      </c>
      <c r="E38" s="58">
        <v>70931.725000000006</v>
      </c>
      <c r="F38" s="60">
        <v>24599.920999999998</v>
      </c>
      <c r="G38" s="74">
        <v>23146.5</v>
      </c>
      <c r="H38" s="58">
        <v>51685.597999999998</v>
      </c>
      <c r="I38" s="60">
        <v>22534.575000000001</v>
      </c>
      <c r="J38" s="74">
        <v>19231</v>
      </c>
      <c r="K38" s="58">
        <v>52184.968999999997</v>
      </c>
      <c r="L38" s="60">
        <v>19338.088</v>
      </c>
      <c r="M38" s="74">
        <v>21133.5</v>
      </c>
      <c r="N38" s="58">
        <v>61004.105000000003</v>
      </c>
      <c r="O38" s="60">
        <v>19949.505000000001</v>
      </c>
      <c r="P38" s="74">
        <v>21949.5</v>
      </c>
      <c r="Q38" s="58">
        <v>55324.141000000003</v>
      </c>
      <c r="R38" s="60">
        <v>21972.508000000002</v>
      </c>
      <c r="S38" s="58">
        <v>22066.5</v>
      </c>
      <c r="T38" s="58">
        <v>53664.296000000002</v>
      </c>
      <c r="U38" s="60">
        <v>21160.202000000001</v>
      </c>
    </row>
    <row r="39" spans="2:21" x14ac:dyDescent="0.2">
      <c r="B39" s="68" t="s">
        <v>198</v>
      </c>
      <c r="C39" s="68" t="s">
        <v>86</v>
      </c>
      <c r="D39" s="74">
        <v>23514</v>
      </c>
      <c r="E39" s="58">
        <v>67008.678</v>
      </c>
      <c r="F39" s="60">
        <v>22968.187999999998</v>
      </c>
      <c r="G39" s="74">
        <v>20450</v>
      </c>
      <c r="H39" s="58">
        <v>47481.163999999997</v>
      </c>
      <c r="I39" s="60">
        <v>20615.785</v>
      </c>
      <c r="J39" s="74">
        <v>16186</v>
      </c>
      <c r="K39" s="58">
        <v>47828.59</v>
      </c>
      <c r="L39" s="60">
        <v>17725.192999999999</v>
      </c>
      <c r="M39" s="74">
        <v>18085</v>
      </c>
      <c r="N39" s="58">
        <v>56406.290999999997</v>
      </c>
      <c r="O39" s="60">
        <v>18031.572</v>
      </c>
      <c r="P39" s="74">
        <v>19240</v>
      </c>
      <c r="Q39" s="58">
        <v>50362.815000000002</v>
      </c>
      <c r="R39" s="60">
        <v>20179.938999999998</v>
      </c>
      <c r="S39" s="58">
        <v>19546</v>
      </c>
      <c r="T39" s="58">
        <v>48817.563000000002</v>
      </c>
      <c r="U39" s="60">
        <v>19046.302</v>
      </c>
    </row>
    <row r="40" spans="2:21" x14ac:dyDescent="0.2">
      <c r="B40" s="68" t="s">
        <v>199</v>
      </c>
      <c r="C40" s="68" t="s">
        <v>87</v>
      </c>
      <c r="D40" s="74">
        <v>2990</v>
      </c>
      <c r="E40" s="58">
        <v>3923.047</v>
      </c>
      <c r="F40" s="60">
        <v>1631.7329999999999</v>
      </c>
      <c r="G40" s="74">
        <v>2696.5</v>
      </c>
      <c r="H40" s="58">
        <v>4204.4340000000002</v>
      </c>
      <c r="I40" s="60">
        <v>1918.79</v>
      </c>
      <c r="J40" s="74">
        <v>3045</v>
      </c>
      <c r="K40" s="58">
        <v>4356.3789999999999</v>
      </c>
      <c r="L40" s="60">
        <v>1612.895</v>
      </c>
      <c r="M40" s="74">
        <v>3048.5</v>
      </c>
      <c r="N40" s="58">
        <v>4597.8140000000003</v>
      </c>
      <c r="O40" s="60">
        <v>1917.933</v>
      </c>
      <c r="P40" s="74">
        <v>2709.5</v>
      </c>
      <c r="Q40" s="58">
        <v>4961.326</v>
      </c>
      <c r="R40" s="60">
        <v>1792.569</v>
      </c>
      <c r="S40" s="58">
        <v>2520.5</v>
      </c>
      <c r="T40" s="58">
        <v>4846.7330000000002</v>
      </c>
      <c r="U40" s="60">
        <v>2113.9</v>
      </c>
    </row>
    <row r="41" spans="2:21" x14ac:dyDescent="0.2">
      <c r="B41" s="68" t="s">
        <v>200</v>
      </c>
      <c r="C41" s="68" t="s">
        <v>88</v>
      </c>
      <c r="D41" s="74">
        <v>0</v>
      </c>
      <c r="E41" s="58">
        <v>70184.562999999995</v>
      </c>
      <c r="F41" s="60">
        <v>145012.72500000001</v>
      </c>
      <c r="G41" s="74">
        <v>0</v>
      </c>
      <c r="H41" s="58">
        <v>76598.900999999998</v>
      </c>
      <c r="I41" s="60">
        <v>139131.761</v>
      </c>
      <c r="J41" s="74">
        <v>0</v>
      </c>
      <c r="K41" s="58">
        <v>95466.945000000007</v>
      </c>
      <c r="L41" s="60">
        <v>150879.02299999999</v>
      </c>
      <c r="M41" s="74">
        <v>0</v>
      </c>
      <c r="N41" s="58">
        <v>96304.243000000002</v>
      </c>
      <c r="O41" s="60">
        <v>153868.946</v>
      </c>
      <c r="P41" s="74">
        <v>0</v>
      </c>
      <c r="Q41" s="58">
        <v>91364.725999999995</v>
      </c>
      <c r="R41" s="60">
        <v>146478.93900000001</v>
      </c>
      <c r="S41" s="58">
        <v>0</v>
      </c>
      <c r="T41" s="58">
        <v>93496.032999999996</v>
      </c>
      <c r="U41" s="60">
        <v>160065.09400000001</v>
      </c>
    </row>
    <row r="42" spans="2:21" x14ac:dyDescent="0.2">
      <c r="B42" s="68" t="s">
        <v>201</v>
      </c>
      <c r="C42" s="68" t="s">
        <v>89</v>
      </c>
      <c r="D42" s="74">
        <v>0</v>
      </c>
      <c r="E42" s="58">
        <v>5125.1660000000002</v>
      </c>
      <c r="F42" s="60">
        <v>402.28800000000001</v>
      </c>
      <c r="G42" s="74">
        <v>0</v>
      </c>
      <c r="H42" s="58">
        <v>2373.3879999999999</v>
      </c>
      <c r="I42" s="60">
        <v>675.81799999999998</v>
      </c>
      <c r="J42" s="74">
        <v>0</v>
      </c>
      <c r="K42" s="58">
        <v>6132.8829999999998</v>
      </c>
      <c r="L42" s="60">
        <v>670.07799999999997</v>
      </c>
      <c r="M42" s="74">
        <v>0</v>
      </c>
      <c r="N42" s="58">
        <v>1819.53</v>
      </c>
      <c r="O42" s="60">
        <v>747.04300000000001</v>
      </c>
      <c r="P42" s="74">
        <v>0</v>
      </c>
      <c r="Q42" s="58">
        <v>387.68799999999999</v>
      </c>
      <c r="R42" s="60">
        <v>670.00099999999998</v>
      </c>
      <c r="S42" s="58">
        <v>0</v>
      </c>
      <c r="T42" s="58">
        <v>293.90100000000001</v>
      </c>
      <c r="U42" s="60">
        <v>784.70100000000002</v>
      </c>
    </row>
    <row r="43" spans="2:21" x14ac:dyDescent="0.2">
      <c r="B43" s="68" t="s">
        <v>202</v>
      </c>
      <c r="C43" s="68" t="s">
        <v>90</v>
      </c>
      <c r="D43" s="74">
        <v>0</v>
      </c>
      <c r="E43" s="58">
        <v>19104.936000000002</v>
      </c>
      <c r="F43" s="60">
        <v>28781.465</v>
      </c>
      <c r="G43" s="74">
        <v>0</v>
      </c>
      <c r="H43" s="58">
        <v>28589.603999999999</v>
      </c>
      <c r="I43" s="60">
        <v>28165.495999999999</v>
      </c>
      <c r="J43" s="74">
        <v>0</v>
      </c>
      <c r="K43" s="58">
        <v>40769.027000000002</v>
      </c>
      <c r="L43" s="60">
        <v>27079.362000000001</v>
      </c>
      <c r="M43" s="74">
        <v>0</v>
      </c>
      <c r="N43" s="58">
        <v>44717.451000000001</v>
      </c>
      <c r="O43" s="60">
        <v>28665.713</v>
      </c>
      <c r="P43" s="74">
        <v>0</v>
      </c>
      <c r="Q43" s="58">
        <v>40548.192000000003</v>
      </c>
      <c r="R43" s="60">
        <v>29872.526999999998</v>
      </c>
      <c r="S43" s="58">
        <v>0</v>
      </c>
      <c r="T43" s="58">
        <v>43886.173000000003</v>
      </c>
      <c r="U43" s="60">
        <v>37194.872000000003</v>
      </c>
    </row>
    <row r="44" spans="2:21" x14ac:dyDescent="0.2">
      <c r="B44" s="68" t="s">
        <v>203</v>
      </c>
      <c r="C44" s="68" t="s">
        <v>91</v>
      </c>
      <c r="D44" s="74">
        <v>0</v>
      </c>
      <c r="E44" s="58">
        <v>29892.880000000001</v>
      </c>
      <c r="F44" s="60">
        <v>92898.813999999998</v>
      </c>
      <c r="G44" s="74">
        <v>0</v>
      </c>
      <c r="H44" s="58">
        <v>33669.25</v>
      </c>
      <c r="I44" s="60">
        <v>87470.69</v>
      </c>
      <c r="J44" s="74">
        <v>0</v>
      </c>
      <c r="K44" s="58">
        <v>34489.476999999999</v>
      </c>
      <c r="L44" s="60">
        <v>95697.671000000002</v>
      </c>
      <c r="M44" s="74">
        <v>0</v>
      </c>
      <c r="N44" s="58">
        <v>34362.409</v>
      </c>
      <c r="O44" s="60">
        <v>95611.135999999999</v>
      </c>
      <c r="P44" s="74">
        <v>0</v>
      </c>
      <c r="Q44" s="58">
        <v>35355.275999999998</v>
      </c>
      <c r="R44" s="60">
        <v>99026.873000000007</v>
      </c>
      <c r="S44" s="58">
        <v>0</v>
      </c>
      <c r="T44" s="58">
        <v>34774.233999999997</v>
      </c>
      <c r="U44" s="60">
        <v>107224.121</v>
      </c>
    </row>
    <row r="45" spans="2:21" x14ac:dyDescent="0.2">
      <c r="B45" s="68" t="s">
        <v>204</v>
      </c>
      <c r="C45" s="68" t="s">
        <v>92</v>
      </c>
      <c r="D45" s="74">
        <v>0</v>
      </c>
      <c r="E45" s="58">
        <v>16061.581</v>
      </c>
      <c r="F45" s="60">
        <v>22930.157999999999</v>
      </c>
      <c r="G45" s="74">
        <v>0</v>
      </c>
      <c r="H45" s="58">
        <v>11966.659</v>
      </c>
      <c r="I45" s="60">
        <v>22819.757000000001</v>
      </c>
      <c r="J45" s="74">
        <v>0</v>
      </c>
      <c r="K45" s="58">
        <v>14075.558000000001</v>
      </c>
      <c r="L45" s="60">
        <v>27431.912</v>
      </c>
      <c r="M45" s="74">
        <v>0</v>
      </c>
      <c r="N45" s="58">
        <v>15404.852999999999</v>
      </c>
      <c r="O45" s="60">
        <v>28845.054</v>
      </c>
      <c r="P45" s="74">
        <v>0</v>
      </c>
      <c r="Q45" s="58">
        <v>15073.57</v>
      </c>
      <c r="R45" s="60">
        <v>16909.538</v>
      </c>
      <c r="S45" s="58">
        <v>0</v>
      </c>
      <c r="T45" s="58">
        <v>14541.725</v>
      </c>
      <c r="U45" s="60">
        <v>14861.4</v>
      </c>
    </row>
    <row r="46" spans="2:21" x14ac:dyDescent="0.2">
      <c r="B46" s="68" t="s">
        <v>205</v>
      </c>
      <c r="C46" s="68" t="s">
        <v>93</v>
      </c>
      <c r="D46" s="74">
        <v>0</v>
      </c>
      <c r="E46" s="58">
        <v>1062014.608</v>
      </c>
      <c r="F46" s="60">
        <v>786431.03099999996</v>
      </c>
      <c r="G46" s="74">
        <v>0</v>
      </c>
      <c r="H46" s="58">
        <v>1035392.072</v>
      </c>
      <c r="I46" s="60">
        <v>706765.54</v>
      </c>
      <c r="J46" s="74">
        <v>0</v>
      </c>
      <c r="K46" s="58">
        <v>1131833.7560000001</v>
      </c>
      <c r="L46" s="60">
        <v>691654.63</v>
      </c>
      <c r="M46" s="74">
        <v>0</v>
      </c>
      <c r="N46" s="58">
        <v>2533677.0890000002</v>
      </c>
      <c r="O46" s="60">
        <v>671535.19400000002</v>
      </c>
      <c r="P46" s="74">
        <v>0</v>
      </c>
      <c r="Q46" s="58">
        <v>1208088.6459999999</v>
      </c>
      <c r="R46" s="60">
        <v>731223.804</v>
      </c>
      <c r="S46" s="58">
        <v>0</v>
      </c>
      <c r="T46" s="58">
        <v>1266530.9620000001</v>
      </c>
      <c r="U46" s="60">
        <v>716775.19700000004</v>
      </c>
    </row>
    <row r="47" spans="2:21" x14ac:dyDescent="0.2">
      <c r="B47" s="69" t="s">
        <v>172</v>
      </c>
      <c r="C47" s="69" t="s">
        <v>94</v>
      </c>
      <c r="D47" s="75">
        <v>6428.5714285714284</v>
      </c>
      <c r="E47" s="59">
        <v>1378347.4010000001</v>
      </c>
      <c r="F47" s="61">
        <v>416614.59399999998</v>
      </c>
      <c r="G47" s="75">
        <v>4523.8095238095229</v>
      </c>
      <c r="H47" s="59">
        <v>1302776.0630000001</v>
      </c>
      <c r="I47" s="61">
        <v>363193.20500000002</v>
      </c>
      <c r="J47" s="75">
        <v>3571.4285714285716</v>
      </c>
      <c r="K47" s="59">
        <v>1574697.26</v>
      </c>
      <c r="L47" s="61">
        <v>404197.55900000001</v>
      </c>
      <c r="M47" s="75">
        <v>13095.238095238095</v>
      </c>
      <c r="N47" s="59">
        <v>1787430.219</v>
      </c>
      <c r="O47" s="61">
        <v>523446.37300000002</v>
      </c>
      <c r="P47" s="75">
        <v>17614.285714285714</v>
      </c>
      <c r="Q47" s="59">
        <v>1802801.0120000001</v>
      </c>
      <c r="R47" s="61">
        <v>553745.11699999997</v>
      </c>
      <c r="S47" s="59">
        <v>21428.571428571428</v>
      </c>
      <c r="T47" s="59">
        <v>1582978.63</v>
      </c>
      <c r="U47" s="61">
        <v>476780.74699999997</v>
      </c>
    </row>
    <row r="48" spans="2:21" x14ac:dyDescent="0.2">
      <c r="B48" s="68" t="s">
        <v>206</v>
      </c>
      <c r="C48" s="68" t="s">
        <v>95</v>
      </c>
      <c r="D48" s="74">
        <v>0</v>
      </c>
      <c r="E48" s="58">
        <v>683383.26500000001</v>
      </c>
      <c r="F48" s="60">
        <v>248119.698</v>
      </c>
      <c r="G48" s="74">
        <v>0</v>
      </c>
      <c r="H48" s="58">
        <v>699918.93599999999</v>
      </c>
      <c r="I48" s="60">
        <v>196755.40400000001</v>
      </c>
      <c r="J48" s="74">
        <v>0</v>
      </c>
      <c r="K48" s="58">
        <v>864604.31499999994</v>
      </c>
      <c r="L48" s="60">
        <v>240850.549</v>
      </c>
      <c r="M48" s="74">
        <v>0</v>
      </c>
      <c r="N48" s="58">
        <v>944449.14</v>
      </c>
      <c r="O48" s="60">
        <v>355331.37699999998</v>
      </c>
      <c r="P48" s="74">
        <v>0</v>
      </c>
      <c r="Q48" s="58">
        <v>971165.83100000001</v>
      </c>
      <c r="R48" s="60">
        <v>338376.80699999997</v>
      </c>
      <c r="S48" s="58">
        <v>0</v>
      </c>
      <c r="T48" s="58">
        <v>769330.56599999999</v>
      </c>
      <c r="U48" s="60">
        <v>296099.90700000001</v>
      </c>
    </row>
    <row r="49" spans="2:21" x14ac:dyDescent="0.2">
      <c r="B49" s="68" t="s">
        <v>207</v>
      </c>
      <c r="C49" s="68" t="s">
        <v>96</v>
      </c>
      <c r="D49" s="74">
        <v>6428.5714285714284</v>
      </c>
      <c r="E49" s="58">
        <v>50788.748</v>
      </c>
      <c r="F49" s="60">
        <v>72407.839999999997</v>
      </c>
      <c r="G49" s="74">
        <v>4523.8095238095229</v>
      </c>
      <c r="H49" s="58">
        <v>48859.637999999999</v>
      </c>
      <c r="I49" s="60">
        <v>67712.960000000006</v>
      </c>
      <c r="J49" s="74">
        <v>3571.4285714285716</v>
      </c>
      <c r="K49" s="58">
        <v>49902.300999999999</v>
      </c>
      <c r="L49" s="60">
        <v>66906.088000000003</v>
      </c>
      <c r="M49" s="74">
        <v>13095.238095238095</v>
      </c>
      <c r="N49" s="58">
        <v>48686.347999999998</v>
      </c>
      <c r="O49" s="60">
        <v>75095.307000000001</v>
      </c>
      <c r="P49" s="74">
        <v>17614.285714285714</v>
      </c>
      <c r="Q49" s="58">
        <v>42855.872000000003</v>
      </c>
      <c r="R49" s="60">
        <v>110195.4</v>
      </c>
      <c r="S49" s="58">
        <v>21428.571428571428</v>
      </c>
      <c r="T49" s="58">
        <v>46293.697</v>
      </c>
      <c r="U49" s="60">
        <v>103565.15700000001</v>
      </c>
    </row>
    <row r="50" spans="2:21" x14ac:dyDescent="0.2">
      <c r="B50" s="68" t="s">
        <v>208</v>
      </c>
      <c r="C50" s="68" t="s">
        <v>97</v>
      </c>
      <c r="D50" s="74">
        <v>0</v>
      </c>
      <c r="E50" s="58">
        <v>18316.8</v>
      </c>
      <c r="F50" s="60">
        <v>16023.244000000001</v>
      </c>
      <c r="G50" s="74">
        <v>0</v>
      </c>
      <c r="H50" s="58">
        <v>16930.291000000001</v>
      </c>
      <c r="I50" s="60">
        <v>6351.018</v>
      </c>
      <c r="J50" s="74">
        <v>0</v>
      </c>
      <c r="K50" s="58">
        <v>18269.704000000002</v>
      </c>
      <c r="L50" s="60">
        <v>4610.7489999999998</v>
      </c>
      <c r="M50" s="74">
        <v>0</v>
      </c>
      <c r="N50" s="58">
        <v>12667.869000000001</v>
      </c>
      <c r="O50" s="60">
        <v>5437.0060000000003</v>
      </c>
      <c r="P50" s="74">
        <v>0</v>
      </c>
      <c r="Q50" s="58">
        <v>14925.081</v>
      </c>
      <c r="R50" s="60">
        <v>7098.0789999999997</v>
      </c>
      <c r="S50" s="58">
        <v>0</v>
      </c>
      <c r="T50" s="58">
        <v>14226.468000000001</v>
      </c>
      <c r="U50" s="60">
        <v>5725.1210000000001</v>
      </c>
    </row>
    <row r="51" spans="2:21" x14ac:dyDescent="0.2">
      <c r="B51" s="68" t="s">
        <v>209</v>
      </c>
      <c r="C51" s="68" t="s">
        <v>98</v>
      </c>
      <c r="D51" s="74">
        <v>0</v>
      </c>
      <c r="E51" s="58">
        <v>36.427999999999997</v>
      </c>
      <c r="F51" s="60">
        <v>10.298999999999999</v>
      </c>
      <c r="G51" s="74">
        <v>0</v>
      </c>
      <c r="H51" s="58">
        <v>49.652999999999999</v>
      </c>
      <c r="I51" s="60">
        <v>19.417000000000002</v>
      </c>
      <c r="J51" s="74">
        <v>0</v>
      </c>
      <c r="K51" s="58">
        <v>36.031999999999996</v>
      </c>
      <c r="L51" s="60">
        <v>4.0369999999999999</v>
      </c>
      <c r="M51" s="74">
        <v>0</v>
      </c>
      <c r="N51" s="58">
        <v>61.084000000000003</v>
      </c>
      <c r="O51" s="60">
        <v>21.991</v>
      </c>
      <c r="P51" s="74">
        <v>0</v>
      </c>
      <c r="Q51" s="58">
        <v>183.31700000000001</v>
      </c>
      <c r="R51" s="60">
        <v>41.313000000000002</v>
      </c>
      <c r="S51" s="58">
        <v>0</v>
      </c>
      <c r="T51" s="58">
        <v>76.295000000000002</v>
      </c>
      <c r="U51" s="60">
        <v>38.332000000000001</v>
      </c>
    </row>
    <row r="52" spans="2:21" x14ac:dyDescent="0.2">
      <c r="B52" s="68" t="s">
        <v>210</v>
      </c>
      <c r="C52" s="68" t="s">
        <v>99</v>
      </c>
      <c r="D52" s="74">
        <v>0</v>
      </c>
      <c r="E52" s="58">
        <v>3.1909999999999998</v>
      </c>
      <c r="F52" s="60">
        <v>6256.0110000000004</v>
      </c>
      <c r="G52" s="74">
        <v>0</v>
      </c>
      <c r="H52" s="58">
        <v>0.73</v>
      </c>
      <c r="I52" s="60">
        <v>6387.8729999999996</v>
      </c>
      <c r="J52" s="74">
        <v>0</v>
      </c>
      <c r="K52" s="58">
        <v>29.759</v>
      </c>
      <c r="L52" s="60">
        <v>7138</v>
      </c>
      <c r="M52" s="74">
        <v>0</v>
      </c>
      <c r="N52" s="58">
        <v>3.206</v>
      </c>
      <c r="O52" s="60">
        <v>8992.4359999999997</v>
      </c>
      <c r="P52" s="74">
        <v>0</v>
      </c>
      <c r="Q52" s="58">
        <v>2.8879999999999999</v>
      </c>
      <c r="R52" s="60">
        <v>9331</v>
      </c>
      <c r="S52" s="58">
        <v>0</v>
      </c>
      <c r="T52" s="58">
        <v>1.952</v>
      </c>
      <c r="U52" s="60">
        <v>7706.5879999999997</v>
      </c>
    </row>
    <row r="53" spans="2:21" x14ac:dyDescent="0.2">
      <c r="B53" s="68" t="s">
        <v>211</v>
      </c>
      <c r="C53" s="68" t="s">
        <v>100</v>
      </c>
      <c r="D53" s="74">
        <v>0</v>
      </c>
      <c r="E53" s="58">
        <v>6675.2240000000002</v>
      </c>
      <c r="F53" s="60">
        <v>315.60500000000002</v>
      </c>
      <c r="G53" s="74">
        <v>0</v>
      </c>
      <c r="H53" s="58">
        <v>5524.7309999999998</v>
      </c>
      <c r="I53" s="60">
        <v>380.37700000000001</v>
      </c>
      <c r="J53" s="74">
        <v>0</v>
      </c>
      <c r="K53" s="58">
        <v>6512.3609999999999</v>
      </c>
      <c r="L53" s="60">
        <v>395.40600000000001</v>
      </c>
      <c r="M53" s="74">
        <v>0</v>
      </c>
      <c r="N53" s="58">
        <v>9889.1610000000001</v>
      </c>
      <c r="O53" s="60">
        <v>781.68499999999995</v>
      </c>
      <c r="P53" s="74">
        <v>0</v>
      </c>
      <c r="Q53" s="58">
        <v>6373.8580000000002</v>
      </c>
      <c r="R53" s="60">
        <v>666.69</v>
      </c>
      <c r="S53" s="58">
        <v>0</v>
      </c>
      <c r="T53" s="58">
        <v>5248.8230000000003</v>
      </c>
      <c r="U53" s="60">
        <v>255.78200000000001</v>
      </c>
    </row>
    <row r="54" spans="2:21" x14ac:dyDescent="0.2">
      <c r="B54" s="68" t="s">
        <v>212</v>
      </c>
      <c r="C54" s="68" t="s">
        <v>101</v>
      </c>
      <c r="D54" s="74">
        <v>0</v>
      </c>
      <c r="E54" s="58">
        <v>5.7770000000000001</v>
      </c>
      <c r="F54" s="60">
        <v>2.5579999999999998</v>
      </c>
      <c r="G54" s="74">
        <v>0</v>
      </c>
      <c r="H54" s="58">
        <v>8.6449999999999996</v>
      </c>
      <c r="I54" s="60">
        <v>6.3849999999999998</v>
      </c>
      <c r="J54" s="74">
        <v>0</v>
      </c>
      <c r="K54" s="58">
        <v>17.068999999999999</v>
      </c>
      <c r="L54" s="60">
        <v>6.6159999999999997</v>
      </c>
      <c r="M54" s="74">
        <v>0</v>
      </c>
      <c r="N54" s="58">
        <v>19.091000000000001</v>
      </c>
      <c r="O54" s="60">
        <v>1.8080000000000001</v>
      </c>
      <c r="P54" s="74">
        <v>0</v>
      </c>
      <c r="Q54" s="58">
        <v>15.878</v>
      </c>
      <c r="R54" s="60">
        <v>5.867</v>
      </c>
      <c r="S54" s="58">
        <v>0</v>
      </c>
      <c r="T54" s="58">
        <v>12.942</v>
      </c>
      <c r="U54" s="60">
        <v>21.177</v>
      </c>
    </row>
    <row r="55" spans="2:21" x14ac:dyDescent="0.2">
      <c r="B55" s="68" t="s">
        <v>213</v>
      </c>
      <c r="C55" s="68" t="s">
        <v>102</v>
      </c>
      <c r="D55" s="74">
        <v>6428.5714285714284</v>
      </c>
      <c r="E55" s="58">
        <v>88.150999999999996</v>
      </c>
      <c r="F55" s="60">
        <v>227.22399999999999</v>
      </c>
      <c r="G55" s="74">
        <v>4523.8095238095229</v>
      </c>
      <c r="H55" s="58">
        <v>38.427</v>
      </c>
      <c r="I55" s="60">
        <v>315.76</v>
      </c>
      <c r="J55" s="74">
        <v>3571.4285714285716</v>
      </c>
      <c r="K55" s="58">
        <v>47.994999999999997</v>
      </c>
      <c r="L55" s="60">
        <v>236.155</v>
      </c>
      <c r="M55" s="74">
        <v>13095.238095238095</v>
      </c>
      <c r="N55" s="58">
        <v>40.024000000000001</v>
      </c>
      <c r="O55" s="60">
        <v>158.94300000000001</v>
      </c>
      <c r="P55" s="74">
        <v>17614.285714285714</v>
      </c>
      <c r="Q55" s="58">
        <v>26.032</v>
      </c>
      <c r="R55" s="60">
        <v>90.588999999999999</v>
      </c>
      <c r="S55" s="58">
        <v>21428.571428571428</v>
      </c>
      <c r="T55" s="58">
        <v>20.567</v>
      </c>
      <c r="U55" s="60">
        <v>74.102000000000004</v>
      </c>
    </row>
    <row r="56" spans="2:21" x14ac:dyDescent="0.2">
      <c r="B56" s="68" t="s">
        <v>214</v>
      </c>
      <c r="C56" s="68" t="s">
        <v>103</v>
      </c>
      <c r="D56" s="74">
        <v>0</v>
      </c>
      <c r="E56" s="58">
        <v>25574.974999999999</v>
      </c>
      <c r="F56" s="60">
        <v>49528.21</v>
      </c>
      <c r="G56" s="74">
        <v>0</v>
      </c>
      <c r="H56" s="58">
        <v>26155.946</v>
      </c>
      <c r="I56" s="60">
        <v>54250.222999999998</v>
      </c>
      <c r="J56" s="74">
        <v>0</v>
      </c>
      <c r="K56" s="58">
        <v>24867.739000000001</v>
      </c>
      <c r="L56" s="60">
        <v>54513.203000000001</v>
      </c>
      <c r="M56" s="74">
        <v>0</v>
      </c>
      <c r="N56" s="58">
        <v>25851.332999999999</v>
      </c>
      <c r="O56" s="60">
        <v>59677.43</v>
      </c>
      <c r="P56" s="74">
        <v>0</v>
      </c>
      <c r="Q56" s="58">
        <v>21227.295999999998</v>
      </c>
      <c r="R56" s="60">
        <v>92922.18</v>
      </c>
      <c r="S56" s="58">
        <v>0</v>
      </c>
      <c r="T56" s="58">
        <v>26643.542000000001</v>
      </c>
      <c r="U56" s="60">
        <v>89703.493000000002</v>
      </c>
    </row>
    <row r="57" spans="2:21" x14ac:dyDescent="0.2">
      <c r="B57" s="68" t="s">
        <v>215</v>
      </c>
      <c r="C57" s="68" t="s">
        <v>104</v>
      </c>
      <c r="D57" s="74">
        <v>0</v>
      </c>
      <c r="E57" s="58">
        <v>17.635999999999999</v>
      </c>
      <c r="F57" s="60">
        <v>8.1430000000000007</v>
      </c>
      <c r="G57" s="74">
        <v>0</v>
      </c>
      <c r="H57" s="58">
        <v>27.317</v>
      </c>
      <c r="I57" s="60">
        <v>0.17499999999999999</v>
      </c>
      <c r="J57" s="74">
        <v>0</v>
      </c>
      <c r="K57" s="58">
        <v>16.12</v>
      </c>
      <c r="L57" s="60">
        <v>0.13</v>
      </c>
      <c r="M57" s="74">
        <v>0</v>
      </c>
      <c r="N57" s="58">
        <v>12.712999999999999</v>
      </c>
      <c r="O57" s="60">
        <v>0.40400000000000003</v>
      </c>
      <c r="P57" s="74">
        <v>0</v>
      </c>
      <c r="Q57" s="58">
        <v>12.394</v>
      </c>
      <c r="R57" s="60">
        <v>5.1999999999999998E-2</v>
      </c>
      <c r="S57" s="58">
        <v>0</v>
      </c>
      <c r="T57" s="58">
        <v>11.004</v>
      </c>
      <c r="U57" s="60">
        <v>9.5000000000000001E-2</v>
      </c>
    </row>
    <row r="58" spans="2:21" x14ac:dyDescent="0.2">
      <c r="B58" s="68" t="s">
        <v>216</v>
      </c>
      <c r="C58" s="68" t="s">
        <v>105</v>
      </c>
      <c r="D58" s="74">
        <v>0</v>
      </c>
      <c r="E58" s="58">
        <v>70.566000000000003</v>
      </c>
      <c r="F58" s="60">
        <v>36.545999999999999</v>
      </c>
      <c r="G58" s="74">
        <v>0</v>
      </c>
      <c r="H58" s="58">
        <v>123.898</v>
      </c>
      <c r="I58" s="60">
        <v>1.732</v>
      </c>
      <c r="J58" s="74">
        <v>0</v>
      </c>
      <c r="K58" s="58">
        <v>105.52200000000001</v>
      </c>
      <c r="L58" s="60">
        <v>1.792</v>
      </c>
      <c r="M58" s="74">
        <v>0</v>
      </c>
      <c r="N58" s="58">
        <v>141.86699999999999</v>
      </c>
      <c r="O58" s="60">
        <v>23.603999999999999</v>
      </c>
      <c r="P58" s="74">
        <v>0</v>
      </c>
      <c r="Q58" s="58">
        <v>89.128</v>
      </c>
      <c r="R58" s="60">
        <v>39.630000000000003</v>
      </c>
      <c r="S58" s="58">
        <v>0</v>
      </c>
      <c r="T58" s="58">
        <v>52.103999999999999</v>
      </c>
      <c r="U58" s="60">
        <v>40.466999999999999</v>
      </c>
    </row>
    <row r="59" spans="2:21" x14ac:dyDescent="0.2">
      <c r="B59" s="68" t="s">
        <v>217</v>
      </c>
      <c r="C59" s="68" t="s">
        <v>106</v>
      </c>
      <c r="D59" s="74">
        <v>0</v>
      </c>
      <c r="E59" s="58">
        <v>644175.38800000004</v>
      </c>
      <c r="F59" s="60">
        <v>96087.055999999997</v>
      </c>
      <c r="G59" s="74">
        <v>0</v>
      </c>
      <c r="H59" s="58">
        <v>553997.48899999994</v>
      </c>
      <c r="I59" s="60">
        <v>98724.841</v>
      </c>
      <c r="J59" s="74">
        <v>0</v>
      </c>
      <c r="K59" s="58">
        <v>660190.64399999997</v>
      </c>
      <c r="L59" s="60">
        <v>96440.922000000006</v>
      </c>
      <c r="M59" s="74">
        <v>0</v>
      </c>
      <c r="N59" s="58">
        <v>794294.73100000003</v>
      </c>
      <c r="O59" s="60">
        <v>93019.688999999998</v>
      </c>
      <c r="P59" s="74">
        <v>0</v>
      </c>
      <c r="Q59" s="58">
        <v>788779.30900000001</v>
      </c>
      <c r="R59" s="60">
        <v>105172.91</v>
      </c>
      <c r="S59" s="58">
        <v>0</v>
      </c>
      <c r="T59" s="58">
        <v>767354.36699999997</v>
      </c>
      <c r="U59" s="60">
        <v>77115.683000000005</v>
      </c>
    </row>
    <row r="60" spans="2:21" x14ac:dyDescent="0.2">
      <c r="B60" s="69" t="s">
        <v>173</v>
      </c>
      <c r="C60" s="69" t="s">
        <v>107</v>
      </c>
      <c r="D60" s="75">
        <v>24934019.680500001</v>
      </c>
      <c r="E60" s="59">
        <v>1015169.497</v>
      </c>
      <c r="F60" s="61">
        <v>639681.125</v>
      </c>
      <c r="G60" s="75">
        <v>25085601.040599998</v>
      </c>
      <c r="H60" s="59">
        <v>1247299.0290000001</v>
      </c>
      <c r="I60" s="61">
        <v>605121.15899999999</v>
      </c>
      <c r="J60" s="75">
        <v>23942699.8706</v>
      </c>
      <c r="K60" s="59">
        <v>1124457.0060000001</v>
      </c>
      <c r="L60" s="61">
        <v>729491.29599999997</v>
      </c>
      <c r="M60" s="75">
        <v>24477480.1107</v>
      </c>
      <c r="N60" s="59">
        <v>1244381.0190000001</v>
      </c>
      <c r="O60" s="61">
        <v>743626.98600000003</v>
      </c>
      <c r="P60" s="75">
        <v>26907427.4001</v>
      </c>
      <c r="Q60" s="59">
        <v>1299481.8929999999</v>
      </c>
      <c r="R60" s="61">
        <v>683653.10499999998</v>
      </c>
      <c r="S60" s="59">
        <v>26438563.91</v>
      </c>
      <c r="T60" s="59">
        <v>1243462.439</v>
      </c>
      <c r="U60" s="61">
        <v>659812.86899999995</v>
      </c>
    </row>
    <row r="61" spans="2:21" x14ac:dyDescent="0.2">
      <c r="B61" s="68" t="s">
        <v>218</v>
      </c>
      <c r="C61" s="68" t="s">
        <v>108</v>
      </c>
      <c r="D61" s="74">
        <v>35870</v>
      </c>
      <c r="E61" s="58">
        <v>209656.29399999999</v>
      </c>
      <c r="F61" s="60">
        <v>468518.74</v>
      </c>
      <c r="G61" s="74">
        <v>28522.5</v>
      </c>
      <c r="H61" s="58">
        <v>371946.245</v>
      </c>
      <c r="I61" s="60">
        <v>457044.75799999997</v>
      </c>
      <c r="J61" s="74">
        <v>93027.5</v>
      </c>
      <c r="K61" s="58">
        <v>341407.49599999998</v>
      </c>
      <c r="L61" s="60">
        <v>492302.13400000002</v>
      </c>
      <c r="M61" s="74">
        <v>4942.5</v>
      </c>
      <c r="N61" s="58">
        <v>279134.64899999998</v>
      </c>
      <c r="O61" s="60">
        <v>563215.24100000004</v>
      </c>
      <c r="P61" s="74">
        <v>7687.5</v>
      </c>
      <c r="Q61" s="58">
        <v>366182.77</v>
      </c>
      <c r="R61" s="60">
        <v>541919.38199999998</v>
      </c>
      <c r="S61" s="58">
        <v>1420</v>
      </c>
      <c r="T61" s="58">
        <v>375097.59899999999</v>
      </c>
      <c r="U61" s="60">
        <v>520483.68900000001</v>
      </c>
    </row>
    <row r="62" spans="2:21" x14ac:dyDescent="0.2">
      <c r="B62" s="68" t="s">
        <v>219</v>
      </c>
      <c r="C62" s="68" t="s">
        <v>109</v>
      </c>
      <c r="D62" s="74">
        <v>0</v>
      </c>
      <c r="E62" s="58">
        <v>34192.142</v>
      </c>
      <c r="F62" s="60">
        <v>102.145</v>
      </c>
      <c r="G62" s="74">
        <v>0</v>
      </c>
      <c r="H62" s="58">
        <v>42310.481</v>
      </c>
      <c r="I62" s="60">
        <v>2156.1770000000001</v>
      </c>
      <c r="J62" s="74">
        <v>0</v>
      </c>
      <c r="K62" s="58">
        <v>44562.796000000002</v>
      </c>
      <c r="L62" s="60">
        <v>150.38</v>
      </c>
      <c r="M62" s="74">
        <v>0</v>
      </c>
      <c r="N62" s="58">
        <v>59469.531000000003</v>
      </c>
      <c r="O62" s="60">
        <v>170.89599999999999</v>
      </c>
      <c r="P62" s="74">
        <v>0</v>
      </c>
      <c r="Q62" s="58">
        <v>33773.775999999998</v>
      </c>
      <c r="R62" s="60">
        <v>515.87099999999998</v>
      </c>
      <c r="S62" s="58">
        <v>0</v>
      </c>
      <c r="T62" s="58">
        <v>45127.767</v>
      </c>
      <c r="U62" s="60">
        <v>479.24200000000002</v>
      </c>
    </row>
    <row r="63" spans="2:21" x14ac:dyDescent="0.2">
      <c r="B63" s="68" t="s">
        <v>220</v>
      </c>
      <c r="C63" s="68" t="s">
        <v>110</v>
      </c>
      <c r="D63" s="74">
        <v>0</v>
      </c>
      <c r="E63" s="58">
        <v>72.201999999999998</v>
      </c>
      <c r="F63" s="60">
        <v>7.5140000000000002</v>
      </c>
      <c r="G63" s="74">
        <v>0</v>
      </c>
      <c r="H63" s="58">
        <v>97.897999999999996</v>
      </c>
      <c r="I63" s="60">
        <v>0</v>
      </c>
      <c r="J63" s="74">
        <v>0</v>
      </c>
      <c r="K63" s="58">
        <v>69.608999999999995</v>
      </c>
      <c r="L63" s="60">
        <v>0</v>
      </c>
      <c r="M63" s="74">
        <v>0</v>
      </c>
      <c r="N63" s="58">
        <v>25.327000000000002</v>
      </c>
      <c r="O63" s="60">
        <v>6.0000000000000001E-3</v>
      </c>
      <c r="P63" s="74">
        <v>0</v>
      </c>
      <c r="Q63" s="58">
        <v>24.638000000000002</v>
      </c>
      <c r="R63" s="60">
        <v>7.2380000000000004</v>
      </c>
      <c r="S63" s="58">
        <v>0</v>
      </c>
      <c r="T63" s="58">
        <v>52.088000000000001</v>
      </c>
      <c r="U63" s="60">
        <v>0.02</v>
      </c>
    </row>
    <row r="64" spans="2:21" x14ac:dyDescent="0.2">
      <c r="B64" s="68" t="s">
        <v>221</v>
      </c>
      <c r="C64" s="68" t="s">
        <v>111</v>
      </c>
      <c r="D64" s="74">
        <v>0</v>
      </c>
      <c r="E64" s="58">
        <v>484015.484</v>
      </c>
      <c r="F64" s="60">
        <v>79063.831000000006</v>
      </c>
      <c r="G64" s="74">
        <v>0</v>
      </c>
      <c r="H64" s="58">
        <v>476576.65899999999</v>
      </c>
      <c r="I64" s="60">
        <v>59896.260999999999</v>
      </c>
      <c r="J64" s="74">
        <v>0</v>
      </c>
      <c r="K64" s="58">
        <v>471108.20299999998</v>
      </c>
      <c r="L64" s="60">
        <v>62593.536999999997</v>
      </c>
      <c r="M64" s="74">
        <v>0</v>
      </c>
      <c r="N64" s="58">
        <v>513637.283</v>
      </c>
      <c r="O64" s="60">
        <v>78134.070000000007</v>
      </c>
      <c r="P64" s="74">
        <v>0</v>
      </c>
      <c r="Q64" s="58">
        <v>513296.16100000002</v>
      </c>
      <c r="R64" s="60">
        <v>66563.824999999997</v>
      </c>
      <c r="S64" s="58">
        <v>0</v>
      </c>
      <c r="T64" s="58">
        <v>482000.42099999997</v>
      </c>
      <c r="U64" s="60">
        <v>76702.19</v>
      </c>
    </row>
    <row r="65" spans="2:21" x14ac:dyDescent="0.2">
      <c r="B65" s="68" t="s">
        <v>222</v>
      </c>
      <c r="C65" s="68" t="s">
        <v>112</v>
      </c>
      <c r="D65" s="74">
        <v>104109.68050000002</v>
      </c>
      <c r="E65" s="58">
        <v>47128.756999999998</v>
      </c>
      <c r="F65" s="60">
        <v>1499.0509999999999</v>
      </c>
      <c r="G65" s="74">
        <v>112815.24060000003</v>
      </c>
      <c r="H65" s="58">
        <v>53542.656999999999</v>
      </c>
      <c r="I65" s="60">
        <v>1401.7239999999999</v>
      </c>
      <c r="J65" s="74">
        <v>100219.47060000003</v>
      </c>
      <c r="K65" s="58">
        <v>47115.788999999997</v>
      </c>
      <c r="L65" s="60">
        <v>1472.2360000000001</v>
      </c>
      <c r="M65" s="74">
        <v>68354.210700000025</v>
      </c>
      <c r="N65" s="58">
        <v>64294.491000000002</v>
      </c>
      <c r="O65" s="60">
        <v>1403.4469999999999</v>
      </c>
      <c r="P65" s="74">
        <v>47825.000099999997</v>
      </c>
      <c r="Q65" s="58">
        <v>51492.654000000002</v>
      </c>
      <c r="R65" s="60">
        <v>1492.328</v>
      </c>
      <c r="S65" s="58">
        <v>79627.709999999992</v>
      </c>
      <c r="T65" s="58">
        <v>68002.831999999995</v>
      </c>
      <c r="U65" s="60">
        <v>1648.2260000000001</v>
      </c>
    </row>
    <row r="66" spans="2:21" x14ac:dyDescent="0.2">
      <c r="B66" s="68" t="s">
        <v>223</v>
      </c>
      <c r="C66" s="68" t="s">
        <v>113</v>
      </c>
      <c r="D66" s="74">
        <v>989934</v>
      </c>
      <c r="E66" s="58">
        <v>67129.073000000004</v>
      </c>
      <c r="F66" s="60">
        <v>6368.0519999999997</v>
      </c>
      <c r="G66" s="74">
        <v>2080182</v>
      </c>
      <c r="H66" s="58">
        <v>66801.785999999993</v>
      </c>
      <c r="I66" s="60">
        <v>2723.614</v>
      </c>
      <c r="J66" s="74">
        <v>1053501</v>
      </c>
      <c r="K66" s="58">
        <v>7201.0969999999998</v>
      </c>
      <c r="L66" s="60">
        <v>1007.986</v>
      </c>
      <c r="M66" s="74">
        <v>2171589</v>
      </c>
      <c r="N66" s="58">
        <v>61859.205999999998</v>
      </c>
      <c r="O66" s="60">
        <v>2519.5189999999998</v>
      </c>
      <c r="P66" s="74">
        <v>1674372</v>
      </c>
      <c r="Q66" s="58">
        <v>46285.211000000003</v>
      </c>
      <c r="R66" s="60">
        <v>1947.279</v>
      </c>
      <c r="S66" s="58">
        <v>1725268.5</v>
      </c>
      <c r="T66" s="58">
        <v>33689.542999999998</v>
      </c>
      <c r="U66" s="60">
        <v>1939.4559999999999</v>
      </c>
    </row>
    <row r="67" spans="2:21" x14ac:dyDescent="0.2">
      <c r="B67" s="68" t="s">
        <v>224</v>
      </c>
      <c r="C67" s="68" t="s">
        <v>114</v>
      </c>
      <c r="D67" s="74">
        <v>78786</v>
      </c>
      <c r="E67" s="58">
        <v>158015.16699999999</v>
      </c>
      <c r="F67" s="60">
        <v>13498.406000000001</v>
      </c>
      <c r="G67" s="74">
        <v>384828</v>
      </c>
      <c r="H67" s="58">
        <v>176392.43299999999</v>
      </c>
      <c r="I67" s="60">
        <v>13502.338</v>
      </c>
      <c r="J67" s="74">
        <v>174681</v>
      </c>
      <c r="K67" s="58">
        <v>182149.91800000001</v>
      </c>
      <c r="L67" s="60">
        <v>11828.761</v>
      </c>
      <c r="M67" s="74">
        <v>348754.5</v>
      </c>
      <c r="N67" s="58">
        <v>184034.61</v>
      </c>
      <c r="O67" s="60">
        <v>11148.245000000001</v>
      </c>
      <c r="P67" s="74">
        <v>205143</v>
      </c>
      <c r="Q67" s="58">
        <v>183765.622</v>
      </c>
      <c r="R67" s="60">
        <v>9344.49</v>
      </c>
      <c r="S67" s="58">
        <v>218688</v>
      </c>
      <c r="T67" s="58">
        <v>163313.15599999999</v>
      </c>
      <c r="U67" s="60">
        <v>9560.2880000000005</v>
      </c>
    </row>
    <row r="68" spans="2:21" x14ac:dyDescent="0.2">
      <c r="B68" s="68" t="s">
        <v>225</v>
      </c>
      <c r="C68" s="68" t="s">
        <v>115</v>
      </c>
      <c r="D68" s="74">
        <v>13403740</v>
      </c>
      <c r="E68" s="58">
        <v>2027.509</v>
      </c>
      <c r="F68" s="60">
        <v>69089.308000000005</v>
      </c>
      <c r="G68" s="74">
        <v>12192503.300000001</v>
      </c>
      <c r="H68" s="58">
        <v>10730.082</v>
      </c>
      <c r="I68" s="60">
        <v>66605.862999999998</v>
      </c>
      <c r="J68" s="74">
        <v>13736308.4</v>
      </c>
      <c r="K68" s="58">
        <v>8861.9240000000009</v>
      </c>
      <c r="L68" s="60">
        <v>157857.111</v>
      </c>
      <c r="M68" s="74">
        <v>13543192.4</v>
      </c>
      <c r="N68" s="58">
        <v>19370.958999999999</v>
      </c>
      <c r="O68" s="60">
        <v>83231.659</v>
      </c>
      <c r="P68" s="74">
        <v>11425262.4</v>
      </c>
      <c r="Q68" s="58">
        <v>73600.747000000003</v>
      </c>
      <c r="R68" s="60">
        <v>58623.720999999998</v>
      </c>
      <c r="S68" s="58">
        <v>12256259.699999999</v>
      </c>
      <c r="T68" s="58">
        <v>26532.400000000001</v>
      </c>
      <c r="U68" s="60">
        <v>46595.712</v>
      </c>
    </row>
    <row r="69" spans="2:21" x14ac:dyDescent="0.2">
      <c r="B69" s="68" t="s">
        <v>226</v>
      </c>
      <c r="C69" s="68" t="s">
        <v>105</v>
      </c>
      <c r="D69" s="74">
        <v>10321580</v>
      </c>
      <c r="E69" s="58">
        <v>12932.869000000001</v>
      </c>
      <c r="F69" s="60">
        <v>1534.078</v>
      </c>
      <c r="G69" s="74">
        <v>10286750</v>
      </c>
      <c r="H69" s="58">
        <v>48900.788</v>
      </c>
      <c r="I69" s="60">
        <v>1790.424</v>
      </c>
      <c r="J69" s="74">
        <v>8784962.5</v>
      </c>
      <c r="K69" s="58">
        <v>21980.173999999999</v>
      </c>
      <c r="L69" s="60">
        <v>2279.1509999999998</v>
      </c>
      <c r="M69" s="74">
        <v>8340647.5</v>
      </c>
      <c r="N69" s="58">
        <v>62554.963000000003</v>
      </c>
      <c r="O69" s="60">
        <v>3803.9029999999998</v>
      </c>
      <c r="P69" s="74">
        <v>13547137.5</v>
      </c>
      <c r="Q69" s="58">
        <v>31060.313999999998</v>
      </c>
      <c r="R69" s="60">
        <v>3238.971</v>
      </c>
      <c r="S69" s="58">
        <v>12157300</v>
      </c>
      <c r="T69" s="58">
        <v>49646.633000000002</v>
      </c>
      <c r="U69" s="60">
        <v>2404.0459999999998</v>
      </c>
    </row>
    <row r="70" spans="2:21" x14ac:dyDescent="0.2">
      <c r="B70" s="68" t="s">
        <v>227</v>
      </c>
      <c r="C70" s="68" t="s">
        <v>116</v>
      </c>
      <c r="D70" s="74">
        <v>0</v>
      </c>
      <c r="E70" s="58">
        <v>0</v>
      </c>
      <c r="F70" s="60">
        <v>0</v>
      </c>
      <c r="G70" s="74">
        <v>0</v>
      </c>
      <c r="H70" s="58">
        <v>0</v>
      </c>
      <c r="I70" s="60">
        <v>0</v>
      </c>
      <c r="J70" s="74">
        <v>0</v>
      </c>
      <c r="K70" s="58">
        <v>0</v>
      </c>
      <c r="L70" s="60">
        <v>0</v>
      </c>
      <c r="M70" s="74">
        <v>0</v>
      </c>
      <c r="N70" s="58">
        <v>0</v>
      </c>
      <c r="O70" s="60">
        <v>0</v>
      </c>
      <c r="P70" s="74">
        <v>0</v>
      </c>
      <c r="Q70" s="58">
        <v>0</v>
      </c>
      <c r="R70" s="60">
        <v>0</v>
      </c>
      <c r="S70" s="58">
        <v>0</v>
      </c>
      <c r="T70" s="58">
        <v>0</v>
      </c>
      <c r="U70" s="60">
        <v>0</v>
      </c>
    </row>
    <row r="71" spans="2:21" x14ac:dyDescent="0.2">
      <c r="B71" s="68" t="s">
        <v>228</v>
      </c>
      <c r="C71" s="68" t="s">
        <v>117</v>
      </c>
      <c r="D71" s="74">
        <v>0</v>
      </c>
      <c r="E71" s="58">
        <v>197676.85</v>
      </c>
      <c r="F71" s="60">
        <v>448308.58</v>
      </c>
      <c r="G71" s="74">
        <v>0</v>
      </c>
      <c r="H71" s="58">
        <v>233630.66699999999</v>
      </c>
      <c r="I71" s="60">
        <v>437470.71999999997</v>
      </c>
      <c r="J71" s="74">
        <v>0</v>
      </c>
      <c r="K71" s="58">
        <v>326149.51199999999</v>
      </c>
      <c r="L71" s="60">
        <v>475108.57799999998</v>
      </c>
      <c r="M71" s="74">
        <v>0</v>
      </c>
      <c r="N71" s="58">
        <v>264405.34299999999</v>
      </c>
      <c r="O71" s="60">
        <v>560936.96499999997</v>
      </c>
      <c r="P71" s="74">
        <v>0</v>
      </c>
      <c r="Q71" s="58">
        <v>349954.44500000001</v>
      </c>
      <c r="R71" s="60">
        <v>541162.38500000001</v>
      </c>
      <c r="S71" s="58">
        <v>0</v>
      </c>
      <c r="T71" s="58">
        <v>362233.897</v>
      </c>
      <c r="U71" s="60">
        <v>520361.34499999997</v>
      </c>
    </row>
    <row r="72" spans="2:21" x14ac:dyDescent="0.2">
      <c r="B72" s="69" t="s">
        <v>174</v>
      </c>
      <c r="C72" s="69" t="s">
        <v>118</v>
      </c>
      <c r="D72" s="75">
        <v>0</v>
      </c>
      <c r="E72" s="59">
        <v>3076453.5959999999</v>
      </c>
      <c r="F72" s="61">
        <v>113588.95600000001</v>
      </c>
      <c r="G72" s="75">
        <v>0</v>
      </c>
      <c r="H72" s="59">
        <v>2966447.4019999998</v>
      </c>
      <c r="I72" s="61">
        <v>109570.50199999999</v>
      </c>
      <c r="J72" s="75">
        <v>0</v>
      </c>
      <c r="K72" s="59">
        <v>3142969.7940000002</v>
      </c>
      <c r="L72" s="61">
        <v>117093.372</v>
      </c>
      <c r="M72" s="75">
        <v>0</v>
      </c>
      <c r="N72" s="59">
        <v>3378328.5580000002</v>
      </c>
      <c r="O72" s="61">
        <v>123804.125</v>
      </c>
      <c r="P72" s="75">
        <v>0</v>
      </c>
      <c r="Q72" s="59">
        <v>3142767.5210000002</v>
      </c>
      <c r="R72" s="61">
        <v>128363.299</v>
      </c>
      <c r="S72" s="59">
        <v>0</v>
      </c>
      <c r="T72" s="59">
        <v>3260876.162</v>
      </c>
      <c r="U72" s="61">
        <v>141221.136</v>
      </c>
    </row>
    <row r="73" spans="2:21" x14ac:dyDescent="0.2">
      <c r="B73" s="68" t="s">
        <v>229</v>
      </c>
      <c r="C73" s="68" t="s">
        <v>119</v>
      </c>
      <c r="D73" s="74">
        <v>0</v>
      </c>
      <c r="E73" s="58">
        <v>69438.222999999998</v>
      </c>
      <c r="F73" s="60">
        <v>14.071</v>
      </c>
      <c r="G73" s="74">
        <v>0</v>
      </c>
      <c r="H73" s="58">
        <v>84765.760999999999</v>
      </c>
      <c r="I73" s="60">
        <v>28.690999999999999</v>
      </c>
      <c r="J73" s="74">
        <v>0</v>
      </c>
      <c r="K73" s="58">
        <v>87356.705000000002</v>
      </c>
      <c r="L73" s="60">
        <v>19.971</v>
      </c>
      <c r="M73" s="74">
        <v>0</v>
      </c>
      <c r="N73" s="58">
        <v>110415.39599999999</v>
      </c>
      <c r="O73" s="60">
        <v>37.895000000000003</v>
      </c>
      <c r="P73" s="74">
        <v>0</v>
      </c>
      <c r="Q73" s="58">
        <v>116518.001</v>
      </c>
      <c r="R73" s="60">
        <v>43.441000000000003</v>
      </c>
      <c r="S73" s="58">
        <v>0</v>
      </c>
      <c r="T73" s="58">
        <v>117955.34699999999</v>
      </c>
      <c r="U73" s="60">
        <v>48.575000000000003</v>
      </c>
    </row>
    <row r="74" spans="2:21" x14ac:dyDescent="0.2">
      <c r="B74" s="68" t="s">
        <v>230</v>
      </c>
      <c r="C74" s="68" t="s">
        <v>120</v>
      </c>
      <c r="D74" s="74">
        <v>0</v>
      </c>
      <c r="E74" s="58">
        <v>0</v>
      </c>
      <c r="F74" s="60">
        <v>0</v>
      </c>
      <c r="G74" s="74">
        <v>0</v>
      </c>
      <c r="H74" s="58">
        <v>9.1460000000000008</v>
      </c>
      <c r="I74" s="60">
        <v>0</v>
      </c>
      <c r="J74" s="74">
        <v>0</v>
      </c>
      <c r="K74" s="58">
        <v>0</v>
      </c>
      <c r="L74" s="60">
        <v>0</v>
      </c>
      <c r="M74" s="74">
        <v>0</v>
      </c>
      <c r="N74" s="58">
        <v>0</v>
      </c>
      <c r="O74" s="60">
        <v>0</v>
      </c>
      <c r="P74" s="74">
        <v>0</v>
      </c>
      <c r="Q74" s="58">
        <v>0</v>
      </c>
      <c r="R74" s="60">
        <v>0</v>
      </c>
      <c r="S74" s="58">
        <v>0</v>
      </c>
      <c r="T74" s="58">
        <v>0</v>
      </c>
      <c r="U74" s="60">
        <v>0</v>
      </c>
    </row>
    <row r="75" spans="2:21" x14ac:dyDescent="0.2">
      <c r="B75" s="68" t="s">
        <v>231</v>
      </c>
      <c r="C75" s="68" t="s">
        <v>121</v>
      </c>
      <c r="D75" s="74">
        <v>0</v>
      </c>
      <c r="E75" s="58">
        <v>89.688999999999993</v>
      </c>
      <c r="F75" s="60">
        <v>0</v>
      </c>
      <c r="G75" s="74">
        <v>0</v>
      </c>
      <c r="H75" s="58">
        <v>134.79</v>
      </c>
      <c r="I75" s="60">
        <v>0</v>
      </c>
      <c r="J75" s="74">
        <v>0</v>
      </c>
      <c r="K75" s="58">
        <v>103.315</v>
      </c>
      <c r="L75" s="60">
        <v>0</v>
      </c>
      <c r="M75" s="74">
        <v>0</v>
      </c>
      <c r="N75" s="58">
        <v>66.191000000000003</v>
      </c>
      <c r="O75" s="60">
        <v>0</v>
      </c>
      <c r="P75" s="74">
        <v>0</v>
      </c>
      <c r="Q75" s="58">
        <v>138.06700000000001</v>
      </c>
      <c r="R75" s="60">
        <v>0</v>
      </c>
      <c r="S75" s="58">
        <v>0</v>
      </c>
      <c r="T75" s="58">
        <v>125.745</v>
      </c>
      <c r="U75" s="60">
        <v>0</v>
      </c>
    </row>
    <row r="76" spans="2:21" x14ac:dyDescent="0.2">
      <c r="B76" s="68" t="s">
        <v>232</v>
      </c>
      <c r="C76" s="68" t="s">
        <v>122</v>
      </c>
      <c r="D76" s="74">
        <v>0</v>
      </c>
      <c r="E76" s="58">
        <v>67596.857000000004</v>
      </c>
      <c r="F76" s="60">
        <v>0</v>
      </c>
      <c r="G76" s="74">
        <v>0</v>
      </c>
      <c r="H76" s="58">
        <v>83642.104000000007</v>
      </c>
      <c r="I76" s="60">
        <v>0</v>
      </c>
      <c r="J76" s="74">
        <v>0</v>
      </c>
      <c r="K76" s="58">
        <v>86381.407999999996</v>
      </c>
      <c r="L76" s="60">
        <v>0</v>
      </c>
      <c r="M76" s="74">
        <v>0</v>
      </c>
      <c r="N76" s="58">
        <v>109505.04</v>
      </c>
      <c r="O76" s="60">
        <v>0.50600000000000001</v>
      </c>
      <c r="P76" s="74">
        <v>0</v>
      </c>
      <c r="Q76" s="58">
        <v>115547.398</v>
      </c>
      <c r="R76" s="60">
        <v>18.625</v>
      </c>
      <c r="S76" s="58">
        <v>0</v>
      </c>
      <c r="T76" s="58">
        <v>116512.65700000001</v>
      </c>
      <c r="U76" s="60">
        <v>48.575000000000003</v>
      </c>
    </row>
    <row r="77" spans="2:21" x14ac:dyDescent="0.2">
      <c r="B77" s="68" t="s">
        <v>233</v>
      </c>
      <c r="C77" s="68" t="s">
        <v>123</v>
      </c>
      <c r="D77" s="74">
        <v>0</v>
      </c>
      <c r="E77" s="58">
        <v>1751.6769999999999</v>
      </c>
      <c r="F77" s="60">
        <v>14.071</v>
      </c>
      <c r="G77" s="74">
        <v>0</v>
      </c>
      <c r="H77" s="58">
        <v>979.721</v>
      </c>
      <c r="I77" s="60">
        <v>28.690999999999999</v>
      </c>
      <c r="J77" s="74">
        <v>0</v>
      </c>
      <c r="K77" s="58">
        <v>871.98199999999997</v>
      </c>
      <c r="L77" s="60">
        <v>19.971</v>
      </c>
      <c r="M77" s="74">
        <v>0</v>
      </c>
      <c r="N77" s="58">
        <v>844.16499999999996</v>
      </c>
      <c r="O77" s="60">
        <v>37.389000000000003</v>
      </c>
      <c r="P77" s="74">
        <v>0</v>
      </c>
      <c r="Q77" s="58">
        <v>832.53599999999994</v>
      </c>
      <c r="R77" s="60">
        <v>24.815999999999999</v>
      </c>
      <c r="S77" s="58">
        <v>0</v>
      </c>
      <c r="T77" s="58">
        <v>1316.9449999999999</v>
      </c>
      <c r="U77" s="60">
        <v>0</v>
      </c>
    </row>
    <row r="78" spans="2:21" x14ac:dyDescent="0.2">
      <c r="B78" s="68" t="s">
        <v>234</v>
      </c>
      <c r="C78" s="68" t="s">
        <v>124</v>
      </c>
      <c r="D78" s="74">
        <v>0</v>
      </c>
      <c r="E78" s="58">
        <v>2588668.0619999999</v>
      </c>
      <c r="F78" s="60">
        <v>3231.6770000000001</v>
      </c>
      <c r="G78" s="74">
        <v>0</v>
      </c>
      <c r="H78" s="58">
        <v>2451339.798</v>
      </c>
      <c r="I78" s="60">
        <v>4113.4250000000002</v>
      </c>
      <c r="J78" s="74">
        <v>0</v>
      </c>
      <c r="K78" s="58">
        <v>2601158.64</v>
      </c>
      <c r="L78" s="60">
        <v>3397.819</v>
      </c>
      <c r="M78" s="74">
        <v>0</v>
      </c>
      <c r="N78" s="58">
        <v>2789015.7769999998</v>
      </c>
      <c r="O78" s="60">
        <v>4539.1629999999996</v>
      </c>
      <c r="P78" s="74">
        <v>0</v>
      </c>
      <c r="Q78" s="58">
        <v>2588599.4369999999</v>
      </c>
      <c r="R78" s="60">
        <v>3795.28</v>
      </c>
      <c r="S78" s="58">
        <v>0</v>
      </c>
      <c r="T78" s="58">
        <v>2694736.9249999998</v>
      </c>
      <c r="U78" s="60">
        <v>1950.0509999999999</v>
      </c>
    </row>
    <row r="79" spans="2:21" x14ac:dyDescent="0.2">
      <c r="B79" s="68" t="s">
        <v>235</v>
      </c>
      <c r="C79" s="68" t="s">
        <v>125</v>
      </c>
      <c r="D79" s="74">
        <v>0</v>
      </c>
      <c r="E79" s="58">
        <v>2588668.0320000001</v>
      </c>
      <c r="F79" s="60">
        <v>3231.6770000000001</v>
      </c>
      <c r="G79" s="74">
        <v>0</v>
      </c>
      <c r="H79" s="58">
        <v>2451339.7629999998</v>
      </c>
      <c r="I79" s="60">
        <v>4113.4250000000002</v>
      </c>
      <c r="J79" s="74">
        <v>0</v>
      </c>
      <c r="K79" s="58">
        <v>2601158.64</v>
      </c>
      <c r="L79" s="60">
        <v>3397.819</v>
      </c>
      <c r="M79" s="74">
        <v>0</v>
      </c>
      <c r="N79" s="58">
        <v>2789015.7769999998</v>
      </c>
      <c r="O79" s="60">
        <v>4539.1629999999996</v>
      </c>
      <c r="P79" s="74">
        <v>0</v>
      </c>
      <c r="Q79" s="58">
        <v>2588599.4369999999</v>
      </c>
      <c r="R79" s="60">
        <v>3795.28</v>
      </c>
      <c r="S79" s="58">
        <v>0</v>
      </c>
      <c r="T79" s="58">
        <v>2694736.923</v>
      </c>
      <c r="U79" s="60">
        <v>1950.0509999999999</v>
      </c>
    </row>
    <row r="80" spans="2:21" x14ac:dyDescent="0.2">
      <c r="B80" s="68" t="s">
        <v>236</v>
      </c>
      <c r="C80" s="68" t="s">
        <v>126</v>
      </c>
      <c r="D80" s="74">
        <v>0</v>
      </c>
      <c r="E80" s="58">
        <v>0.03</v>
      </c>
      <c r="F80" s="60">
        <v>0</v>
      </c>
      <c r="G80" s="74">
        <v>0</v>
      </c>
      <c r="H80" s="58">
        <v>3.5000000000000003E-2</v>
      </c>
      <c r="I80" s="60">
        <v>0</v>
      </c>
      <c r="J80" s="74">
        <v>0</v>
      </c>
      <c r="K80" s="58">
        <v>0</v>
      </c>
      <c r="L80" s="60">
        <v>0</v>
      </c>
      <c r="M80" s="74">
        <v>0</v>
      </c>
      <c r="N80" s="58">
        <v>0</v>
      </c>
      <c r="O80" s="60">
        <v>0</v>
      </c>
      <c r="P80" s="74">
        <v>0</v>
      </c>
      <c r="Q80" s="58">
        <v>0</v>
      </c>
      <c r="R80" s="60">
        <v>0</v>
      </c>
      <c r="S80" s="58">
        <v>0</v>
      </c>
      <c r="T80" s="58">
        <v>2E-3</v>
      </c>
      <c r="U80" s="60">
        <v>0</v>
      </c>
    </row>
    <row r="81" spans="2:21" x14ac:dyDescent="0.2">
      <c r="B81" s="68" t="s">
        <v>237</v>
      </c>
      <c r="C81" s="68" t="s">
        <v>127</v>
      </c>
      <c r="D81" s="74">
        <v>0</v>
      </c>
      <c r="E81" s="58">
        <v>418347.31099999999</v>
      </c>
      <c r="F81" s="60">
        <v>110343.208</v>
      </c>
      <c r="G81" s="74">
        <v>0</v>
      </c>
      <c r="H81" s="58">
        <v>430341.84299999999</v>
      </c>
      <c r="I81" s="60">
        <v>105428.386</v>
      </c>
      <c r="J81" s="74">
        <v>0</v>
      </c>
      <c r="K81" s="58">
        <v>454454.44900000002</v>
      </c>
      <c r="L81" s="60">
        <v>113675.58199999999</v>
      </c>
      <c r="M81" s="74">
        <v>0</v>
      </c>
      <c r="N81" s="58">
        <v>478897.38500000001</v>
      </c>
      <c r="O81" s="60">
        <v>119227.067</v>
      </c>
      <c r="P81" s="74">
        <v>0</v>
      </c>
      <c r="Q81" s="58">
        <v>437650.08299999998</v>
      </c>
      <c r="R81" s="60">
        <v>124524.57799999999</v>
      </c>
      <c r="S81" s="58">
        <v>0</v>
      </c>
      <c r="T81" s="58">
        <v>448183.89</v>
      </c>
      <c r="U81" s="60">
        <v>139222.51</v>
      </c>
    </row>
    <row r="82" spans="2:21" x14ac:dyDescent="0.2">
      <c r="B82" s="69" t="s">
        <v>175</v>
      </c>
      <c r="C82" s="69" t="s">
        <v>66</v>
      </c>
      <c r="D82" s="75">
        <v>0</v>
      </c>
      <c r="E82" s="59">
        <v>713063.30599999998</v>
      </c>
      <c r="F82" s="61">
        <v>758905.598</v>
      </c>
      <c r="G82" s="75">
        <v>0</v>
      </c>
      <c r="H82" s="59">
        <v>792044.31099999999</v>
      </c>
      <c r="I82" s="61">
        <v>375660.75699999998</v>
      </c>
      <c r="J82" s="75">
        <v>0</v>
      </c>
      <c r="K82" s="59">
        <v>1095333.1780000001</v>
      </c>
      <c r="L82" s="61">
        <v>392704.48499999999</v>
      </c>
      <c r="M82" s="75">
        <v>0</v>
      </c>
      <c r="N82" s="59">
        <v>953014.76599999995</v>
      </c>
      <c r="O82" s="61">
        <v>390244.70299999998</v>
      </c>
      <c r="P82" s="75">
        <v>0</v>
      </c>
      <c r="Q82" s="59">
        <v>1107408.595</v>
      </c>
      <c r="R82" s="61">
        <v>412002.81300000002</v>
      </c>
      <c r="S82" s="59">
        <v>0</v>
      </c>
      <c r="T82" s="59">
        <v>954207.38600000006</v>
      </c>
      <c r="U82" s="61">
        <v>412648.16200000001</v>
      </c>
    </row>
    <row r="83" spans="2:21" ht="15" thickBot="1" x14ac:dyDescent="0.25">
      <c r="B83" s="70" t="s">
        <v>176</v>
      </c>
      <c r="C83" s="70" t="s">
        <v>128</v>
      </c>
      <c r="D83" s="76">
        <v>0</v>
      </c>
      <c r="E83" s="64">
        <v>0.79200000000000004</v>
      </c>
      <c r="F83" s="65">
        <v>3.0249999999999999</v>
      </c>
      <c r="G83" s="76">
        <v>0</v>
      </c>
      <c r="H83" s="64">
        <v>2.9359999999999999</v>
      </c>
      <c r="I83" s="65">
        <v>47.877000000000002</v>
      </c>
      <c r="J83" s="76">
        <v>0</v>
      </c>
      <c r="K83" s="64">
        <v>3.9449999999999998</v>
      </c>
      <c r="L83" s="65">
        <v>36.904000000000003</v>
      </c>
      <c r="M83" s="76">
        <v>0</v>
      </c>
      <c r="N83" s="64">
        <v>9.1180000000000003</v>
      </c>
      <c r="O83" s="65">
        <v>16.023</v>
      </c>
      <c r="P83" s="76">
        <v>0</v>
      </c>
      <c r="Q83" s="64">
        <v>15.625999999999999</v>
      </c>
      <c r="R83" s="65">
        <v>493.84800000000001</v>
      </c>
      <c r="S83" s="59">
        <v>0</v>
      </c>
      <c r="T83" s="59">
        <v>30.172000000000001</v>
      </c>
      <c r="U83" s="61">
        <v>651.721</v>
      </c>
    </row>
    <row r="84" spans="2:21" s="11" customFormat="1" ht="15.75" thickBot="1" x14ac:dyDescent="0.3">
      <c r="B84" s="62"/>
      <c r="C84" s="63" t="s">
        <v>170</v>
      </c>
      <c r="D84" s="78">
        <f>SUM(D17,D47,D60,D72,D82,D83)</f>
        <v>44553860.825578228</v>
      </c>
      <c r="E84" s="79">
        <f t="shared" ref="E84:O84" si="0">SUM(E17,E47,E60,E72,E82,E83)</f>
        <v>9291187.3300000001</v>
      </c>
      <c r="F84" s="80">
        <f t="shared" si="0"/>
        <v>8597778.4079999998</v>
      </c>
      <c r="G84" s="64">
        <f t="shared" si="0"/>
        <v>44345006.241441682</v>
      </c>
      <c r="H84" s="64">
        <f t="shared" si="0"/>
        <v>9440221.3360000011</v>
      </c>
      <c r="I84" s="64">
        <f t="shared" si="0"/>
        <v>7727932.1530000009</v>
      </c>
      <c r="J84" s="78">
        <f t="shared" si="0"/>
        <v>44382746.554734007</v>
      </c>
      <c r="K84" s="79">
        <f t="shared" si="0"/>
        <v>10408976.063999999</v>
      </c>
      <c r="L84" s="80">
        <f t="shared" si="0"/>
        <v>8459953.432</v>
      </c>
      <c r="M84" s="78">
        <f t="shared" si="0"/>
        <v>44936374.068469554</v>
      </c>
      <c r="N84" s="79">
        <f t="shared" si="0"/>
        <v>12373195.393000001</v>
      </c>
      <c r="O84" s="80">
        <f t="shared" si="0"/>
        <v>8989272.4269999992</v>
      </c>
      <c r="P84" s="64">
        <v>47140396.540412813</v>
      </c>
      <c r="Q84" s="64">
        <v>11023781.215000002</v>
      </c>
      <c r="R84" s="64">
        <v>9087826.5339999981</v>
      </c>
      <c r="S84" s="78">
        <v>46285307.88124527</v>
      </c>
      <c r="T84" s="79">
        <v>10812642.774</v>
      </c>
      <c r="U84" s="80">
        <v>8734288.3499999996</v>
      </c>
    </row>
    <row r="85" spans="2:21" x14ac:dyDescent="0.2">
      <c r="D85" s="6"/>
      <c r="G85" s="6"/>
      <c r="H85" s="6"/>
      <c r="I85" s="6"/>
      <c r="J85" s="6"/>
      <c r="K85" s="6"/>
      <c r="L85" s="6"/>
      <c r="M85" s="6"/>
      <c r="N85" s="6"/>
      <c r="O85" s="6"/>
    </row>
    <row r="86" spans="2:21" x14ac:dyDescent="0.2">
      <c r="D86" s="6"/>
      <c r="G86" s="6"/>
      <c r="H86" s="6"/>
      <c r="I86" s="6"/>
      <c r="J86" s="6"/>
      <c r="K86" s="6"/>
      <c r="L86" s="6"/>
      <c r="M86" s="6"/>
      <c r="N86" s="6"/>
      <c r="O86" s="6"/>
    </row>
    <row r="87" spans="2:21" x14ac:dyDescent="0.2">
      <c r="D87" s="6"/>
      <c r="G87" s="6"/>
      <c r="H87" s="6"/>
      <c r="I87" s="6"/>
      <c r="J87" s="6"/>
      <c r="K87" s="6"/>
      <c r="L87" s="6"/>
      <c r="M87" s="6"/>
      <c r="N87" s="6"/>
      <c r="O87" s="6"/>
    </row>
    <row r="88" spans="2:21" x14ac:dyDescent="0.2">
      <c r="D88" s="6"/>
      <c r="G88" s="6"/>
      <c r="H88" s="6"/>
      <c r="I88" s="6"/>
      <c r="J88" s="6"/>
      <c r="K88" s="6"/>
      <c r="L88" s="6"/>
      <c r="M88" s="6"/>
      <c r="N88" s="6"/>
      <c r="O88" s="6"/>
    </row>
    <row r="89" spans="2:21" x14ac:dyDescent="0.2">
      <c r="D89" s="6"/>
      <c r="G89" s="6"/>
      <c r="H89" s="6"/>
      <c r="I89" s="6"/>
      <c r="J89" s="6"/>
      <c r="K89" s="6"/>
      <c r="L89" s="6"/>
      <c r="M89" s="6"/>
      <c r="N89" s="6"/>
      <c r="O89" s="6"/>
    </row>
  </sheetData>
  <mergeCells count="8">
    <mergeCell ref="P15:R15"/>
    <mergeCell ref="S15:U15"/>
    <mergeCell ref="M15:O15"/>
    <mergeCell ref="B15:B16"/>
    <mergeCell ref="C15:C16"/>
    <mergeCell ref="D15:F15"/>
    <mergeCell ref="G15:I15"/>
    <mergeCell ref="J15:L15"/>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7D0E6-42D3-4A8F-8FF9-386CF299046B}">
  <sheetPr>
    <tabColor theme="4" tint="0.39997558519241921"/>
  </sheetPr>
  <dimension ref="A1:M25"/>
  <sheetViews>
    <sheetView zoomScaleNormal="100" workbookViewId="0">
      <selection activeCell="Q13" sqref="Q13"/>
    </sheetView>
  </sheetViews>
  <sheetFormatPr baseColWidth="10" defaultColWidth="11.42578125" defaultRowHeight="14.25" x14ac:dyDescent="0.2"/>
  <cols>
    <col min="1" max="1" width="3.140625" style="8" customWidth="1"/>
    <col min="2" max="16384" width="11.42578125" style="8"/>
  </cols>
  <sheetData>
    <row r="1" spans="1:13" ht="15" customHeight="1" x14ac:dyDescent="0.2"/>
    <row r="2" spans="1:13" ht="15" customHeight="1" x14ac:dyDescent="0.2"/>
    <row r="3" spans="1:13" ht="15" customHeight="1" x14ac:dyDescent="0.2"/>
    <row r="4" spans="1:13" ht="15" customHeight="1" x14ac:dyDescent="0.2"/>
    <row r="5" spans="1:13" ht="15" customHeight="1" x14ac:dyDescent="0.2"/>
    <row r="6" spans="1:13" s="1" customFormat="1" ht="21" customHeight="1" x14ac:dyDescent="0.25">
      <c r="B6" s="7"/>
    </row>
    <row r="7" spans="1:13" s="1" customFormat="1" ht="21" customHeight="1" x14ac:dyDescent="0.25">
      <c r="B7" s="7"/>
    </row>
    <row r="8" spans="1:13" s="1" customFormat="1" ht="21" customHeight="1" x14ac:dyDescent="0.25">
      <c r="B8" s="7"/>
    </row>
    <row r="9" spans="1:13" s="1" customFormat="1" ht="21" customHeight="1" x14ac:dyDescent="0.25">
      <c r="B9" s="7"/>
    </row>
    <row r="10" spans="1:13" s="1" customFormat="1" ht="21" customHeight="1" x14ac:dyDescent="0.25">
      <c r="B10" s="14"/>
      <c r="C10" s="3"/>
      <c r="D10" s="3"/>
      <c r="E10" s="3"/>
      <c r="F10" s="3"/>
      <c r="G10" s="3"/>
      <c r="H10" s="3"/>
      <c r="I10" s="3"/>
      <c r="J10" s="3"/>
      <c r="K10" s="3"/>
      <c r="L10" s="3"/>
    </row>
    <row r="11" spans="1:13" s="1" customFormat="1" ht="15" x14ac:dyDescent="0.2">
      <c r="A11" s="2"/>
      <c r="B11" s="85"/>
      <c r="C11" s="85"/>
      <c r="D11" s="85"/>
      <c r="E11" s="85"/>
      <c r="F11" s="85"/>
      <c r="G11" s="3"/>
      <c r="H11" s="3"/>
      <c r="I11" s="3"/>
      <c r="J11" s="3"/>
      <c r="K11" s="3"/>
      <c r="L11" s="3"/>
    </row>
    <row r="12" spans="1:13" s="1" customFormat="1" ht="57" customHeight="1" x14ac:dyDescent="0.2">
      <c r="A12" s="2"/>
      <c r="B12" s="87" t="s">
        <v>268</v>
      </c>
      <c r="C12" s="87"/>
      <c r="D12" s="87"/>
      <c r="E12" s="87"/>
      <c r="F12" s="87"/>
      <c r="G12" s="87"/>
      <c r="H12" s="87"/>
      <c r="I12" s="87"/>
      <c r="J12" s="87"/>
      <c r="K12" s="87"/>
      <c r="L12" s="87"/>
      <c r="M12" s="87"/>
    </row>
    <row r="13" spans="1:13" s="1" customFormat="1" ht="75.95" customHeight="1" x14ac:dyDescent="0.2">
      <c r="A13" s="2"/>
      <c r="B13" s="87" t="s">
        <v>269</v>
      </c>
      <c r="C13" s="87"/>
      <c r="D13" s="87"/>
      <c r="E13" s="87"/>
      <c r="F13" s="87"/>
      <c r="G13" s="87"/>
      <c r="H13" s="87"/>
      <c r="I13" s="87"/>
      <c r="J13" s="87"/>
      <c r="K13" s="87"/>
      <c r="L13" s="87"/>
      <c r="M13" s="87"/>
    </row>
    <row r="14" spans="1:13" s="1" customFormat="1" ht="15" x14ac:dyDescent="0.2">
      <c r="A14" s="2"/>
      <c r="B14" s="86"/>
      <c r="C14" s="86"/>
      <c r="D14" s="86"/>
      <c r="E14" s="86"/>
      <c r="F14" s="86"/>
      <c r="G14" s="86"/>
      <c r="H14" s="86"/>
      <c r="I14" s="86"/>
      <c r="J14" s="86"/>
      <c r="K14" s="86"/>
      <c r="L14" s="86"/>
    </row>
    <row r="15" spans="1:13" s="1" customFormat="1" ht="15" x14ac:dyDescent="0.2">
      <c r="A15" s="2"/>
      <c r="B15" s="86"/>
      <c r="C15" s="86"/>
      <c r="D15" s="86"/>
      <c r="E15" s="86"/>
      <c r="F15" s="86"/>
      <c r="G15" s="86"/>
      <c r="H15" s="86"/>
      <c r="I15" s="86"/>
      <c r="J15" s="86"/>
      <c r="K15" s="86"/>
      <c r="L15" s="86"/>
    </row>
    <row r="16" spans="1:13" s="1" customFormat="1" ht="15" x14ac:dyDescent="0.2">
      <c r="A16" s="2"/>
      <c r="B16" s="86"/>
      <c r="C16" s="86"/>
      <c r="D16" s="86"/>
      <c r="E16" s="86"/>
      <c r="F16" s="86"/>
      <c r="G16" s="86"/>
      <c r="H16" s="86"/>
      <c r="I16" s="86"/>
      <c r="J16" s="86"/>
      <c r="K16" s="86"/>
      <c r="L16" s="86"/>
    </row>
    <row r="17" spans="1:12" s="1" customFormat="1" ht="15" x14ac:dyDescent="0.2">
      <c r="A17" s="2"/>
      <c r="B17" s="86"/>
      <c r="C17" s="86"/>
      <c r="D17" s="86"/>
      <c r="E17" s="86"/>
      <c r="F17" s="86"/>
      <c r="G17" s="86"/>
      <c r="H17" s="86"/>
      <c r="I17" s="86"/>
      <c r="J17" s="86"/>
      <c r="K17" s="86"/>
      <c r="L17" s="86"/>
    </row>
    <row r="18" spans="1:12" s="1" customFormat="1" ht="15" x14ac:dyDescent="0.2">
      <c r="A18" s="2"/>
      <c r="B18" s="86"/>
      <c r="C18" s="86"/>
      <c r="D18" s="86"/>
      <c r="E18" s="86"/>
      <c r="F18" s="86"/>
      <c r="G18" s="86"/>
      <c r="H18" s="86"/>
      <c r="I18" s="86"/>
      <c r="J18" s="86"/>
      <c r="K18" s="86"/>
      <c r="L18" s="86"/>
    </row>
    <row r="19" spans="1:12" s="1" customFormat="1" ht="15" x14ac:dyDescent="0.2">
      <c r="A19" s="2"/>
      <c r="B19" s="86"/>
      <c r="C19" s="86"/>
      <c r="D19" s="86"/>
      <c r="E19" s="86"/>
      <c r="F19" s="86"/>
      <c r="G19" s="86"/>
      <c r="H19" s="86"/>
      <c r="I19" s="86"/>
      <c r="J19" s="86"/>
      <c r="K19" s="86"/>
      <c r="L19" s="86"/>
    </row>
    <row r="20" spans="1:12" s="1" customFormat="1" ht="15" x14ac:dyDescent="0.2">
      <c r="A20" s="2"/>
      <c r="B20" s="86"/>
      <c r="C20" s="86"/>
      <c r="D20" s="86"/>
      <c r="E20" s="86"/>
      <c r="F20" s="86"/>
      <c r="G20" s="86"/>
      <c r="H20" s="86"/>
      <c r="I20" s="86"/>
      <c r="J20" s="86"/>
      <c r="K20" s="86"/>
      <c r="L20" s="86"/>
    </row>
    <row r="21" spans="1:12" s="1" customFormat="1" ht="15" x14ac:dyDescent="0.2">
      <c r="A21" s="2"/>
      <c r="B21" s="86"/>
      <c r="C21" s="86"/>
      <c r="D21" s="86"/>
      <c r="E21" s="86"/>
      <c r="F21" s="86"/>
      <c r="G21" s="86"/>
      <c r="H21" s="86"/>
      <c r="I21" s="86"/>
      <c r="J21" s="86"/>
      <c r="K21" s="86"/>
      <c r="L21" s="86"/>
    </row>
    <row r="22" spans="1:12" s="1" customFormat="1" x14ac:dyDescent="0.2">
      <c r="B22" s="86"/>
      <c r="C22" s="86"/>
      <c r="D22" s="86"/>
      <c r="E22" s="86"/>
      <c r="F22" s="86"/>
      <c r="G22" s="86"/>
      <c r="H22" s="86"/>
      <c r="I22" s="86"/>
      <c r="J22" s="86"/>
      <c r="K22" s="86"/>
      <c r="L22" s="86"/>
    </row>
    <row r="23" spans="1:12" s="1" customFormat="1" x14ac:dyDescent="0.2">
      <c r="B23" s="86"/>
      <c r="C23" s="86"/>
      <c r="D23" s="86"/>
      <c r="E23" s="86"/>
      <c r="F23" s="86"/>
      <c r="G23" s="86"/>
      <c r="H23" s="86"/>
      <c r="I23" s="86"/>
      <c r="J23" s="86"/>
      <c r="K23" s="86"/>
      <c r="L23" s="86"/>
    </row>
    <row r="24" spans="1:12" s="1" customFormat="1" x14ac:dyDescent="0.2">
      <c r="B24" s="86"/>
      <c r="C24" s="86"/>
      <c r="D24" s="86"/>
      <c r="E24" s="86"/>
      <c r="F24" s="86"/>
      <c r="G24" s="86"/>
      <c r="H24" s="86"/>
      <c r="I24" s="86"/>
      <c r="J24" s="86"/>
      <c r="K24" s="86"/>
      <c r="L24" s="86"/>
    </row>
    <row r="25" spans="1:12" x14ac:dyDescent="0.2">
      <c r="B25" s="86"/>
      <c r="C25" s="86"/>
      <c r="D25" s="86"/>
      <c r="E25" s="86"/>
      <c r="F25" s="86"/>
      <c r="G25" s="86"/>
      <c r="H25" s="86"/>
      <c r="I25" s="86"/>
      <c r="J25" s="86"/>
      <c r="K25" s="86"/>
      <c r="L25" s="86"/>
    </row>
  </sheetData>
  <mergeCells count="15">
    <mergeCell ref="B25:L25"/>
    <mergeCell ref="B14:L14"/>
    <mergeCell ref="B15:L15"/>
    <mergeCell ref="B20:L20"/>
    <mergeCell ref="B21:L21"/>
    <mergeCell ref="B22:L22"/>
    <mergeCell ref="B23:L23"/>
    <mergeCell ref="B24:L24"/>
    <mergeCell ref="B11:F11"/>
    <mergeCell ref="B16:L16"/>
    <mergeCell ref="B17:L17"/>
    <mergeCell ref="B18:L18"/>
    <mergeCell ref="B19:L19"/>
    <mergeCell ref="B12:M12"/>
    <mergeCell ref="B13:M13"/>
  </mergeCell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70734-EA1E-40AF-8ABF-F0E6F23C2F8C}">
  <sheetPr>
    <tabColor theme="4" tint="0.39997558519241921"/>
  </sheetPr>
  <dimension ref="A1:F49"/>
  <sheetViews>
    <sheetView showGridLines="0" zoomScaleNormal="100" workbookViewId="0">
      <selection activeCell="H19" sqref="H19"/>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2" spans="1:6" ht="22.5" customHeight="1" x14ac:dyDescent="0.25">
      <c r="B12" s="4"/>
    </row>
    <row r="13" spans="1:6" x14ac:dyDescent="0.2">
      <c r="B13" s="5" t="s">
        <v>140</v>
      </c>
    </row>
    <row r="14" spans="1:6" x14ac:dyDescent="0.2">
      <c r="B14" s="5" t="s">
        <v>141</v>
      </c>
    </row>
    <row r="15" spans="1:6" ht="15" thickBot="1" x14ac:dyDescent="0.25"/>
    <row r="16" spans="1:6" ht="37.5" customHeight="1" thickBot="1" x14ac:dyDescent="0.25">
      <c r="B16" s="32" t="s">
        <v>142</v>
      </c>
      <c r="C16" s="15" t="s">
        <v>0</v>
      </c>
      <c r="D16" s="15" t="s">
        <v>143</v>
      </c>
      <c r="E16" s="16" t="s">
        <v>135</v>
      </c>
      <c r="F16" s="17" t="s">
        <v>1</v>
      </c>
    </row>
    <row r="17" spans="2:6" ht="15" customHeight="1" x14ac:dyDescent="0.2">
      <c r="B17" s="18" t="s">
        <v>133</v>
      </c>
      <c r="C17" s="19"/>
      <c r="D17" s="19"/>
      <c r="E17" s="20"/>
      <c r="F17" s="21"/>
    </row>
    <row r="18" spans="2:6" ht="15" customHeight="1" x14ac:dyDescent="0.2">
      <c r="B18" s="22" t="s">
        <v>144</v>
      </c>
      <c r="C18" s="19"/>
      <c r="D18" s="19"/>
      <c r="E18" s="23">
        <v>19613.412573649657</v>
      </c>
      <c r="F18" s="24">
        <v>19613.412573649657</v>
      </c>
    </row>
    <row r="19" spans="2:6" ht="15" customHeight="1" x14ac:dyDescent="0.2">
      <c r="B19" s="22" t="s">
        <v>145</v>
      </c>
      <c r="C19" s="25"/>
      <c r="D19" s="19"/>
      <c r="E19" s="23">
        <v>6.4285714285714279</v>
      </c>
      <c r="F19" s="24">
        <v>6.4285714285714279</v>
      </c>
    </row>
    <row r="20" spans="2:6" ht="15" customHeight="1" x14ac:dyDescent="0.2">
      <c r="B20" s="22" t="s">
        <v>146</v>
      </c>
      <c r="C20" s="19"/>
      <c r="D20" s="19"/>
      <c r="E20" s="23">
        <v>24934.019680500001</v>
      </c>
      <c r="F20" s="24">
        <v>24934.019680500001</v>
      </c>
    </row>
    <row r="21" spans="2:6" ht="15" customHeight="1" x14ac:dyDescent="0.2">
      <c r="B21" s="22" t="s">
        <v>147</v>
      </c>
      <c r="C21" s="19"/>
      <c r="D21" s="19"/>
      <c r="E21" s="23">
        <v>0</v>
      </c>
      <c r="F21" s="24">
        <v>0</v>
      </c>
    </row>
    <row r="22" spans="2:6" ht="15.75" customHeight="1" thickBot="1" x14ac:dyDescent="0.25">
      <c r="B22" s="26" t="s">
        <v>154</v>
      </c>
      <c r="C22" s="27"/>
      <c r="D22" s="27"/>
      <c r="E22" s="28">
        <v>44553.860825578231</v>
      </c>
      <c r="F22" s="29">
        <v>44553.860825578231</v>
      </c>
    </row>
    <row r="23" spans="2:6" ht="15" customHeight="1" x14ac:dyDescent="0.2">
      <c r="B23" s="33" t="s">
        <v>134</v>
      </c>
      <c r="C23" s="34"/>
      <c r="D23" s="35"/>
      <c r="E23" s="36"/>
      <c r="F23" s="37"/>
    </row>
    <row r="24" spans="2:6" ht="15" customHeight="1" x14ac:dyDescent="0.2">
      <c r="B24" s="38" t="s">
        <v>248</v>
      </c>
      <c r="C24" s="25"/>
      <c r="D24" s="30">
        <v>3108.1527380000002</v>
      </c>
      <c r="E24" s="31"/>
      <c r="F24" s="39">
        <v>3108.1527380000002</v>
      </c>
    </row>
    <row r="25" spans="2:6" ht="15" customHeight="1" x14ac:dyDescent="0.2">
      <c r="B25" s="38" t="s">
        <v>148</v>
      </c>
      <c r="C25" s="25"/>
      <c r="D25" s="30">
        <v>1378.347401</v>
      </c>
      <c r="E25" s="31"/>
      <c r="F25" s="39">
        <v>1378.347401</v>
      </c>
    </row>
    <row r="26" spans="2:6" ht="15" customHeight="1" x14ac:dyDescent="0.2">
      <c r="B26" s="38" t="s">
        <v>149</v>
      </c>
      <c r="C26" s="25"/>
      <c r="D26" s="30">
        <v>1015.169497</v>
      </c>
      <c r="E26" s="31"/>
      <c r="F26" s="39">
        <v>1015.169497</v>
      </c>
    </row>
    <row r="27" spans="2:6" ht="15" customHeight="1" x14ac:dyDescent="0.2">
      <c r="B27" s="38" t="s">
        <v>150</v>
      </c>
      <c r="C27" s="25"/>
      <c r="D27" s="30">
        <v>3076.4535959999998</v>
      </c>
      <c r="E27" s="31"/>
      <c r="F27" s="39">
        <v>3076.4535959999998</v>
      </c>
    </row>
    <row r="28" spans="2:6" ht="15" customHeight="1" x14ac:dyDescent="0.2">
      <c r="B28" s="38" t="s">
        <v>151</v>
      </c>
      <c r="C28" s="25"/>
      <c r="D28" s="30">
        <v>713.06330600000001</v>
      </c>
      <c r="E28" s="31"/>
      <c r="F28" s="39">
        <v>713.06330600000001</v>
      </c>
    </row>
    <row r="29" spans="2:6" ht="15" customHeight="1" x14ac:dyDescent="0.2">
      <c r="B29" s="38" t="s">
        <v>152</v>
      </c>
      <c r="C29" s="25"/>
      <c r="D29" s="30">
        <v>7.9200000000000006E-4</v>
      </c>
      <c r="E29" s="31"/>
      <c r="F29" s="39">
        <v>7.9200000000000006E-4</v>
      </c>
    </row>
    <row r="30" spans="2:6" ht="15.75" customHeight="1" thickBot="1" x14ac:dyDescent="0.25">
      <c r="B30" s="40" t="s">
        <v>153</v>
      </c>
      <c r="C30" s="25"/>
      <c r="D30" s="41">
        <v>9291.1865379999999</v>
      </c>
      <c r="E30" s="31"/>
      <c r="F30" s="42">
        <v>9291.1865379999999</v>
      </c>
    </row>
    <row r="31" spans="2:6" ht="15" thickBot="1" x14ac:dyDescent="0.25">
      <c r="B31" s="43" t="s">
        <v>1</v>
      </c>
      <c r="C31" s="44"/>
      <c r="D31" s="45">
        <v>9291.1865379999999</v>
      </c>
      <c r="E31" s="45">
        <v>44553.860825578231</v>
      </c>
      <c r="F31" s="46">
        <v>53845.047363578233</v>
      </c>
    </row>
    <row r="32" spans="2:6" ht="36.75" customHeight="1" thickBot="1" x14ac:dyDescent="0.25">
      <c r="B32" s="47" t="s">
        <v>250</v>
      </c>
      <c r="C32" s="48" t="s">
        <v>0</v>
      </c>
      <c r="D32" s="48" t="s">
        <v>143</v>
      </c>
      <c r="E32" s="49" t="s">
        <v>136</v>
      </c>
      <c r="F32" s="50" t="s">
        <v>138</v>
      </c>
    </row>
    <row r="33" spans="2:6" x14ac:dyDescent="0.2">
      <c r="B33" s="51" t="s">
        <v>133</v>
      </c>
      <c r="C33" s="36"/>
      <c r="D33" s="36"/>
      <c r="E33" s="36"/>
      <c r="F33" s="52"/>
    </row>
    <row r="34" spans="2:6" x14ac:dyDescent="0.2">
      <c r="B34" s="22" t="s">
        <v>144</v>
      </c>
      <c r="C34" s="19"/>
      <c r="D34" s="19"/>
      <c r="E34" s="19"/>
      <c r="F34" s="53"/>
    </row>
    <row r="35" spans="2:6" x14ac:dyDescent="0.2">
      <c r="B35" s="22" t="s">
        <v>145</v>
      </c>
      <c r="C35" s="19"/>
      <c r="D35" s="19"/>
      <c r="E35" s="19"/>
      <c r="F35" s="53"/>
    </row>
    <row r="36" spans="2:6" x14ac:dyDescent="0.2">
      <c r="B36" s="22" t="s">
        <v>146</v>
      </c>
      <c r="C36" s="19"/>
      <c r="D36" s="19"/>
      <c r="E36" s="19"/>
      <c r="F36" s="53"/>
    </row>
    <row r="37" spans="2:6" x14ac:dyDescent="0.2">
      <c r="B37" s="22" t="s">
        <v>147</v>
      </c>
      <c r="C37" s="19"/>
      <c r="D37" s="19"/>
      <c r="E37" s="19"/>
      <c r="F37" s="53"/>
    </row>
    <row r="38" spans="2:6" ht="15" thickBot="1" x14ac:dyDescent="0.25">
      <c r="B38" s="26" t="s">
        <v>246</v>
      </c>
      <c r="C38" s="27"/>
      <c r="D38" s="27"/>
      <c r="E38" s="27"/>
      <c r="F38" s="54"/>
    </row>
    <row r="39" spans="2:6" ht="15" customHeight="1" x14ac:dyDescent="0.2">
      <c r="B39" s="51" t="s">
        <v>134</v>
      </c>
      <c r="C39" s="36"/>
      <c r="D39" s="35"/>
      <c r="E39" s="36"/>
      <c r="F39" s="52"/>
    </row>
    <row r="40" spans="2:6" ht="15" customHeight="1" x14ac:dyDescent="0.2">
      <c r="B40" s="22" t="s">
        <v>248</v>
      </c>
      <c r="C40" s="19"/>
      <c r="D40" s="30">
        <v>6668.9851099999996</v>
      </c>
      <c r="E40" s="19"/>
      <c r="F40" s="53">
        <v>6668.9851099999996</v>
      </c>
    </row>
    <row r="41" spans="2:6" ht="15" customHeight="1" x14ac:dyDescent="0.2">
      <c r="B41" s="22" t="s">
        <v>148</v>
      </c>
      <c r="C41" s="19"/>
      <c r="D41" s="30">
        <v>416.61459400000001</v>
      </c>
      <c r="E41" s="19"/>
      <c r="F41" s="53">
        <v>416.61459400000001</v>
      </c>
    </row>
    <row r="42" spans="2:6" ht="15" customHeight="1" x14ac:dyDescent="0.2">
      <c r="B42" s="22" t="s">
        <v>149</v>
      </c>
      <c r="C42" s="19"/>
      <c r="D42" s="30">
        <v>639.68112499999995</v>
      </c>
      <c r="E42" s="19"/>
      <c r="F42" s="53">
        <v>639.68112499999995</v>
      </c>
    </row>
    <row r="43" spans="2:6" ht="15" customHeight="1" x14ac:dyDescent="0.2">
      <c r="B43" s="22" t="s">
        <v>150</v>
      </c>
      <c r="C43" s="19"/>
      <c r="D43" s="30">
        <v>113.588956</v>
      </c>
      <c r="E43" s="19"/>
      <c r="F43" s="53">
        <v>113.588956</v>
      </c>
    </row>
    <row r="44" spans="2:6" ht="15" customHeight="1" x14ac:dyDescent="0.2">
      <c r="B44" s="22" t="s">
        <v>151</v>
      </c>
      <c r="C44" s="19"/>
      <c r="D44" s="30">
        <v>758.90559800000005</v>
      </c>
      <c r="E44" s="19"/>
      <c r="F44" s="53">
        <v>758.90559800000005</v>
      </c>
    </row>
    <row r="45" spans="2:6" ht="15" customHeight="1" x14ac:dyDescent="0.2">
      <c r="B45" s="22" t="s">
        <v>152</v>
      </c>
      <c r="C45" s="19"/>
      <c r="D45" s="30">
        <v>3.0249999999999999E-3</v>
      </c>
      <c r="E45" s="19"/>
      <c r="F45" s="53">
        <v>3.0249999999999999E-3</v>
      </c>
    </row>
    <row r="46" spans="2:6" ht="15.75" customHeight="1" thickBot="1" x14ac:dyDescent="0.25">
      <c r="B46" s="26" t="s">
        <v>247</v>
      </c>
      <c r="C46" s="27"/>
      <c r="D46" s="55">
        <v>8597.7753829999983</v>
      </c>
      <c r="E46" s="27"/>
      <c r="F46" s="54">
        <v>8597.7753829999983</v>
      </c>
    </row>
    <row r="47" spans="2:6" ht="15" thickBot="1" x14ac:dyDescent="0.25">
      <c r="B47" s="43" t="s">
        <v>138</v>
      </c>
      <c r="C47" s="56"/>
      <c r="D47" s="45">
        <v>8597.7753829999983</v>
      </c>
      <c r="E47" s="57"/>
      <c r="F47" s="46">
        <v>8597.7753829999983</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2DBF1-A0F0-4DEF-B2A2-0FA3FE789CE6}">
  <sheetPr>
    <tabColor theme="4" tint="0.39997558519241921"/>
  </sheetPr>
  <dimension ref="A1:F49"/>
  <sheetViews>
    <sheetView showGridLines="0" zoomScaleNormal="100" workbookViewId="0">
      <selection activeCell="J22" sqref="J22"/>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3" spans="1:6" x14ac:dyDescent="0.2">
      <c r="B13" s="5" t="s">
        <v>155</v>
      </c>
    </row>
    <row r="14" spans="1:6" x14ac:dyDescent="0.2">
      <c r="B14" s="5" t="s">
        <v>141</v>
      </c>
    </row>
    <row r="15" spans="1:6" ht="15" thickBot="1" x14ac:dyDescent="0.25"/>
    <row r="16" spans="1:6" ht="37.5" customHeight="1" thickBot="1" x14ac:dyDescent="0.25">
      <c r="B16" s="32" t="s">
        <v>142</v>
      </c>
      <c r="C16" s="15" t="s">
        <v>0</v>
      </c>
      <c r="D16" s="15" t="s">
        <v>143</v>
      </c>
      <c r="E16" s="16" t="s">
        <v>135</v>
      </c>
      <c r="F16" s="17" t="s">
        <v>1</v>
      </c>
    </row>
    <row r="17" spans="2:6" ht="15" customHeight="1" x14ac:dyDescent="0.2">
      <c r="B17" s="18" t="s">
        <v>133</v>
      </c>
      <c r="C17" s="19"/>
      <c r="D17" s="19"/>
      <c r="E17" s="20"/>
      <c r="F17" s="21"/>
    </row>
    <row r="18" spans="2:6" ht="15" customHeight="1" x14ac:dyDescent="0.2">
      <c r="B18" s="22" t="s">
        <v>144</v>
      </c>
      <c r="C18" s="19"/>
      <c r="D18" s="19"/>
      <c r="E18" s="23">
        <v>19254.881391317875</v>
      </c>
      <c r="F18" s="24">
        <v>19254.881391317875</v>
      </c>
    </row>
    <row r="19" spans="2:6" ht="15" customHeight="1" x14ac:dyDescent="0.2">
      <c r="B19" s="22" t="s">
        <v>145</v>
      </c>
      <c r="C19" s="25"/>
      <c r="D19" s="19"/>
      <c r="E19" s="23">
        <v>4.5238095238095237</v>
      </c>
      <c r="F19" s="24">
        <v>4.5238095238095237</v>
      </c>
    </row>
    <row r="20" spans="2:6" ht="15" customHeight="1" x14ac:dyDescent="0.2">
      <c r="B20" s="22" t="s">
        <v>146</v>
      </c>
      <c r="C20" s="19"/>
      <c r="D20" s="19"/>
      <c r="E20" s="23">
        <v>25085.601040599999</v>
      </c>
      <c r="F20" s="24">
        <v>25085.601040599999</v>
      </c>
    </row>
    <row r="21" spans="2:6" ht="15" customHeight="1" x14ac:dyDescent="0.2">
      <c r="B21" s="22" t="s">
        <v>147</v>
      </c>
      <c r="C21" s="19"/>
      <c r="D21" s="19"/>
      <c r="E21" s="23">
        <v>0</v>
      </c>
      <c r="F21" s="24">
        <v>0</v>
      </c>
    </row>
    <row r="22" spans="2:6" ht="15.75" customHeight="1" thickBot="1" x14ac:dyDescent="0.25">
      <c r="B22" s="26" t="s">
        <v>154</v>
      </c>
      <c r="C22" s="27"/>
      <c r="D22" s="27"/>
      <c r="E22" s="28">
        <v>44345.006241441683</v>
      </c>
      <c r="F22" s="29">
        <v>44345.006241441683</v>
      </c>
    </row>
    <row r="23" spans="2:6" ht="15" customHeight="1" x14ac:dyDescent="0.2">
      <c r="B23" s="33" t="s">
        <v>134</v>
      </c>
      <c r="C23" s="34"/>
      <c r="D23" s="35"/>
      <c r="E23" s="36"/>
      <c r="F23" s="37"/>
    </row>
    <row r="24" spans="2:6" ht="15" customHeight="1" x14ac:dyDescent="0.2">
      <c r="B24" s="38" t="s">
        <v>248</v>
      </c>
      <c r="C24" s="25"/>
      <c r="D24" s="30">
        <v>3131.6515949999998</v>
      </c>
      <c r="E24" s="31"/>
      <c r="F24" s="39">
        <v>3131.6515949999998</v>
      </c>
    </row>
    <row r="25" spans="2:6" ht="15" customHeight="1" x14ac:dyDescent="0.2">
      <c r="B25" s="38" t="s">
        <v>148</v>
      </c>
      <c r="C25" s="25"/>
      <c r="D25" s="30">
        <v>1302.776063</v>
      </c>
      <c r="E25" s="31"/>
      <c r="F25" s="39">
        <v>1302.776063</v>
      </c>
    </row>
    <row r="26" spans="2:6" ht="15" customHeight="1" x14ac:dyDescent="0.2">
      <c r="B26" s="38" t="s">
        <v>149</v>
      </c>
      <c r="C26" s="25"/>
      <c r="D26" s="30">
        <v>1247.299029</v>
      </c>
      <c r="E26" s="31"/>
      <c r="F26" s="39">
        <v>1247.299029</v>
      </c>
    </row>
    <row r="27" spans="2:6" ht="15" customHeight="1" x14ac:dyDescent="0.2">
      <c r="B27" s="38" t="s">
        <v>150</v>
      </c>
      <c r="C27" s="25"/>
      <c r="D27" s="30">
        <v>2966.4474019999998</v>
      </c>
      <c r="E27" s="31"/>
      <c r="F27" s="39">
        <v>2966.4474019999998</v>
      </c>
    </row>
    <row r="28" spans="2:6" ht="15" customHeight="1" x14ac:dyDescent="0.2">
      <c r="B28" s="38" t="s">
        <v>151</v>
      </c>
      <c r="C28" s="25"/>
      <c r="D28" s="30">
        <v>792.04431099999999</v>
      </c>
      <c r="E28" s="31"/>
      <c r="F28" s="39">
        <v>792.04431099999999</v>
      </c>
    </row>
    <row r="29" spans="2:6" ht="15" customHeight="1" x14ac:dyDescent="0.2">
      <c r="B29" s="38" t="s">
        <v>152</v>
      </c>
      <c r="C29" s="25"/>
      <c r="D29" s="30">
        <v>2.9359999999999998E-3</v>
      </c>
      <c r="E29" s="31"/>
      <c r="F29" s="39">
        <v>2.9359999999999998E-3</v>
      </c>
    </row>
    <row r="30" spans="2:6" ht="15.75" customHeight="1" thickBot="1" x14ac:dyDescent="0.25">
      <c r="B30" s="40" t="s">
        <v>153</v>
      </c>
      <c r="C30" s="25"/>
      <c r="D30" s="41">
        <v>9440.2183999999997</v>
      </c>
      <c r="E30" s="31"/>
      <c r="F30" s="42">
        <v>9440.2183999999997</v>
      </c>
    </row>
    <row r="31" spans="2:6" ht="15" thickBot="1" x14ac:dyDescent="0.25">
      <c r="B31" s="43" t="s">
        <v>1</v>
      </c>
      <c r="C31" s="44"/>
      <c r="D31" s="45">
        <v>9440.2183999999997</v>
      </c>
      <c r="E31" s="45">
        <v>44345.006241441683</v>
      </c>
      <c r="F31" s="46">
        <v>53785.22464144168</v>
      </c>
    </row>
    <row r="32" spans="2:6" ht="36.75" customHeight="1" thickBot="1" x14ac:dyDescent="0.25">
      <c r="B32" s="47" t="s">
        <v>250</v>
      </c>
      <c r="C32" s="48" t="s">
        <v>0</v>
      </c>
      <c r="D32" s="48" t="s">
        <v>143</v>
      </c>
      <c r="E32" s="49" t="s">
        <v>136</v>
      </c>
      <c r="F32" s="50" t="s">
        <v>138</v>
      </c>
    </row>
    <row r="33" spans="2:6" x14ac:dyDescent="0.2">
      <c r="B33" s="51" t="s">
        <v>133</v>
      </c>
      <c r="C33" s="36"/>
      <c r="D33" s="36"/>
      <c r="E33" s="36"/>
      <c r="F33" s="52"/>
    </row>
    <row r="34" spans="2:6" x14ac:dyDescent="0.2">
      <c r="B34" s="22" t="s">
        <v>144</v>
      </c>
      <c r="C34" s="19"/>
      <c r="D34" s="19"/>
      <c r="E34" s="19"/>
      <c r="F34" s="53"/>
    </row>
    <row r="35" spans="2:6" x14ac:dyDescent="0.2">
      <c r="B35" s="22" t="s">
        <v>145</v>
      </c>
      <c r="C35" s="19"/>
      <c r="D35" s="19"/>
      <c r="E35" s="19"/>
      <c r="F35" s="53"/>
    </row>
    <row r="36" spans="2:6" x14ac:dyDescent="0.2">
      <c r="B36" s="22" t="s">
        <v>146</v>
      </c>
      <c r="C36" s="19"/>
      <c r="D36" s="19"/>
      <c r="E36" s="19"/>
      <c r="F36" s="53"/>
    </row>
    <row r="37" spans="2:6" x14ac:dyDescent="0.2">
      <c r="B37" s="22" t="s">
        <v>147</v>
      </c>
      <c r="C37" s="19"/>
      <c r="D37" s="19"/>
      <c r="E37" s="19"/>
      <c r="F37" s="53"/>
    </row>
    <row r="38" spans="2:6" ht="15" thickBot="1" x14ac:dyDescent="0.25">
      <c r="B38" s="26" t="s">
        <v>246</v>
      </c>
      <c r="C38" s="27"/>
      <c r="D38" s="27"/>
      <c r="E38" s="27"/>
      <c r="F38" s="54"/>
    </row>
    <row r="39" spans="2:6" ht="15" customHeight="1" x14ac:dyDescent="0.2">
      <c r="B39" s="51" t="s">
        <v>134</v>
      </c>
      <c r="C39" s="36"/>
      <c r="D39" s="35"/>
      <c r="E39" s="36"/>
      <c r="F39" s="52"/>
    </row>
    <row r="40" spans="2:6" ht="15" customHeight="1" x14ac:dyDescent="0.2">
      <c r="B40" s="22" t="s">
        <v>248</v>
      </c>
      <c r="C40" s="19"/>
      <c r="D40" s="30">
        <v>6274.3386529999998</v>
      </c>
      <c r="E40" s="19"/>
      <c r="F40" s="53">
        <v>6274.3386529999998</v>
      </c>
    </row>
    <row r="41" spans="2:6" ht="15" customHeight="1" x14ac:dyDescent="0.2">
      <c r="B41" s="22" t="s">
        <v>148</v>
      </c>
      <c r="C41" s="19"/>
      <c r="D41" s="30">
        <v>363.19320499999998</v>
      </c>
      <c r="E41" s="19"/>
      <c r="F41" s="53">
        <v>363.19320499999998</v>
      </c>
    </row>
    <row r="42" spans="2:6" ht="15" customHeight="1" x14ac:dyDescent="0.2">
      <c r="B42" s="22" t="s">
        <v>149</v>
      </c>
      <c r="C42" s="19"/>
      <c r="D42" s="30">
        <v>605.12115900000003</v>
      </c>
      <c r="E42" s="19"/>
      <c r="F42" s="53">
        <v>605.12115900000003</v>
      </c>
    </row>
    <row r="43" spans="2:6" ht="15" customHeight="1" x14ac:dyDescent="0.2">
      <c r="B43" s="22" t="s">
        <v>150</v>
      </c>
      <c r="C43" s="19"/>
      <c r="D43" s="30">
        <v>109.570502</v>
      </c>
      <c r="E43" s="19"/>
      <c r="F43" s="53">
        <v>109.570502</v>
      </c>
    </row>
    <row r="44" spans="2:6" ht="15" customHeight="1" x14ac:dyDescent="0.2">
      <c r="B44" s="22" t="s">
        <v>151</v>
      </c>
      <c r="C44" s="19"/>
      <c r="D44" s="30">
        <v>375.66075699999999</v>
      </c>
      <c r="E44" s="19"/>
      <c r="F44" s="53">
        <v>375.66075699999999</v>
      </c>
    </row>
    <row r="45" spans="2:6" ht="15" customHeight="1" x14ac:dyDescent="0.2">
      <c r="B45" s="22" t="s">
        <v>152</v>
      </c>
      <c r="C45" s="19"/>
      <c r="D45" s="30">
        <v>4.7877000000000003E-2</v>
      </c>
      <c r="E45" s="19"/>
      <c r="F45" s="53">
        <v>4.7877000000000003E-2</v>
      </c>
    </row>
    <row r="46" spans="2:6" ht="15.75" customHeight="1" thickBot="1" x14ac:dyDescent="0.25">
      <c r="B46" s="26" t="s">
        <v>247</v>
      </c>
      <c r="C46" s="27"/>
      <c r="D46" s="55">
        <v>7727.8842759999989</v>
      </c>
      <c r="E46" s="27"/>
      <c r="F46" s="54">
        <v>7727.8842759999989</v>
      </c>
    </row>
    <row r="47" spans="2:6" ht="15" thickBot="1" x14ac:dyDescent="0.25">
      <c r="B47" s="43" t="s">
        <v>138</v>
      </c>
      <c r="C47" s="56"/>
      <c r="D47" s="45">
        <v>7727.8842759999989</v>
      </c>
      <c r="E47" s="57"/>
      <c r="F47" s="46">
        <v>7727.8842759999989</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7D5F8-C39D-47F1-80D6-73D73ADD1EB0}">
  <sheetPr>
    <tabColor theme="4" tint="0.39997558519241921"/>
  </sheetPr>
  <dimension ref="A1:F49"/>
  <sheetViews>
    <sheetView showGridLines="0" zoomScaleNormal="100" workbookViewId="0">
      <selection activeCell="F2" sqref="F2"/>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3" spans="1:6" ht="21.6" customHeight="1" x14ac:dyDescent="0.2">
      <c r="B13" s="5" t="s">
        <v>156</v>
      </c>
    </row>
    <row r="14" spans="1:6" x14ac:dyDescent="0.2">
      <c r="B14" s="5" t="s">
        <v>141</v>
      </c>
    </row>
    <row r="15" spans="1:6" ht="15" thickBot="1" x14ac:dyDescent="0.25"/>
    <row r="16" spans="1:6" ht="37.5" customHeight="1" thickBot="1" x14ac:dyDescent="0.25">
      <c r="B16" s="32" t="s">
        <v>142</v>
      </c>
      <c r="C16" s="15" t="s">
        <v>0</v>
      </c>
      <c r="D16" s="15" t="s">
        <v>143</v>
      </c>
      <c r="E16" s="16" t="s">
        <v>135</v>
      </c>
      <c r="F16" s="17" t="s">
        <v>1</v>
      </c>
    </row>
    <row r="17" spans="2:6" ht="15" customHeight="1" x14ac:dyDescent="0.2">
      <c r="B17" s="18" t="s">
        <v>133</v>
      </c>
      <c r="C17" s="19"/>
      <c r="D17" s="19"/>
      <c r="E17" s="20"/>
      <c r="F17" s="21"/>
    </row>
    <row r="18" spans="2:6" ht="15" customHeight="1" x14ac:dyDescent="0.2">
      <c r="B18" s="22" t="s">
        <v>144</v>
      </c>
      <c r="C18" s="19"/>
      <c r="D18" s="19"/>
      <c r="E18" s="23">
        <v>20436.475255562571</v>
      </c>
      <c r="F18" s="24">
        <v>20436.475255562571</v>
      </c>
    </row>
    <row r="19" spans="2:6" ht="15" customHeight="1" x14ac:dyDescent="0.2">
      <c r="B19" s="22" t="s">
        <v>145</v>
      </c>
      <c r="C19" s="25"/>
      <c r="D19" s="19"/>
      <c r="E19" s="23">
        <v>3.5714285714285712</v>
      </c>
      <c r="F19" s="24">
        <v>3.5714285714285712</v>
      </c>
    </row>
    <row r="20" spans="2:6" ht="15" customHeight="1" x14ac:dyDescent="0.2">
      <c r="B20" s="22" t="s">
        <v>146</v>
      </c>
      <c r="C20" s="19"/>
      <c r="D20" s="19"/>
      <c r="E20" s="23">
        <v>23942.699870599998</v>
      </c>
      <c r="F20" s="24">
        <v>23942.699870599998</v>
      </c>
    </row>
    <row r="21" spans="2:6" ht="15" customHeight="1" x14ac:dyDescent="0.2">
      <c r="B21" s="22" t="s">
        <v>147</v>
      </c>
      <c r="C21" s="19"/>
      <c r="D21" s="19"/>
      <c r="E21" s="23">
        <v>0</v>
      </c>
      <c r="F21" s="24">
        <v>0</v>
      </c>
    </row>
    <row r="22" spans="2:6" ht="15.75" customHeight="1" thickBot="1" x14ac:dyDescent="0.25">
      <c r="B22" s="26" t="s">
        <v>154</v>
      </c>
      <c r="C22" s="27"/>
      <c r="D22" s="27"/>
      <c r="E22" s="28">
        <v>44382.746554733996</v>
      </c>
      <c r="F22" s="29">
        <v>44382.746554733996</v>
      </c>
    </row>
    <row r="23" spans="2:6" ht="15" customHeight="1" x14ac:dyDescent="0.2">
      <c r="B23" s="33" t="s">
        <v>134</v>
      </c>
      <c r="C23" s="34"/>
      <c r="D23" s="35"/>
      <c r="E23" s="36"/>
      <c r="F23" s="37"/>
    </row>
    <row r="24" spans="2:6" ht="15" customHeight="1" x14ac:dyDescent="0.2">
      <c r="B24" s="38" t="s">
        <v>248</v>
      </c>
      <c r="C24" s="25"/>
      <c r="D24" s="30">
        <v>3471.5148810000001</v>
      </c>
      <c r="E24" s="31"/>
      <c r="F24" s="39">
        <v>3471.5148810000001</v>
      </c>
    </row>
    <row r="25" spans="2:6" ht="15" customHeight="1" x14ac:dyDescent="0.2">
      <c r="B25" s="38" t="s">
        <v>148</v>
      </c>
      <c r="C25" s="25"/>
      <c r="D25" s="30">
        <v>1574.6972599999999</v>
      </c>
      <c r="E25" s="31"/>
      <c r="F25" s="39">
        <v>1574.6972599999999</v>
      </c>
    </row>
    <row r="26" spans="2:6" ht="15" customHeight="1" x14ac:dyDescent="0.2">
      <c r="B26" s="38" t="s">
        <v>149</v>
      </c>
      <c r="C26" s="25"/>
      <c r="D26" s="30">
        <v>1124.4570060000001</v>
      </c>
      <c r="E26" s="31"/>
      <c r="F26" s="39">
        <v>1124.4570060000001</v>
      </c>
    </row>
    <row r="27" spans="2:6" ht="15" customHeight="1" x14ac:dyDescent="0.2">
      <c r="B27" s="38" t="s">
        <v>150</v>
      </c>
      <c r="C27" s="25"/>
      <c r="D27" s="30">
        <v>3142.9697940000001</v>
      </c>
      <c r="E27" s="31"/>
      <c r="F27" s="39">
        <v>3142.9697940000001</v>
      </c>
    </row>
    <row r="28" spans="2:6" ht="15" customHeight="1" x14ac:dyDescent="0.2">
      <c r="B28" s="38" t="s">
        <v>151</v>
      </c>
      <c r="C28" s="25"/>
      <c r="D28" s="30">
        <v>1095.3331780000001</v>
      </c>
      <c r="E28" s="31"/>
      <c r="F28" s="39">
        <v>1095.3331780000001</v>
      </c>
    </row>
    <row r="29" spans="2:6" ht="15" customHeight="1" x14ac:dyDescent="0.2">
      <c r="B29" s="38" t="s">
        <v>152</v>
      </c>
      <c r="C29" s="25"/>
      <c r="D29" s="30">
        <v>3.9449999999999997E-3</v>
      </c>
      <c r="E29" s="31"/>
      <c r="F29" s="39">
        <v>3.9449999999999997E-3</v>
      </c>
    </row>
    <row r="30" spans="2:6" ht="15.75" customHeight="1" thickBot="1" x14ac:dyDescent="0.25">
      <c r="B30" s="40" t="s">
        <v>153</v>
      </c>
      <c r="C30" s="25"/>
      <c r="D30" s="41">
        <v>10408.972119000002</v>
      </c>
      <c r="E30" s="31"/>
      <c r="F30" s="42">
        <v>10408.972119000002</v>
      </c>
    </row>
    <row r="31" spans="2:6" ht="15" thickBot="1" x14ac:dyDescent="0.25">
      <c r="B31" s="43" t="s">
        <v>1</v>
      </c>
      <c r="C31" s="44"/>
      <c r="D31" s="45">
        <v>10408.972119000002</v>
      </c>
      <c r="E31" s="45">
        <v>44382.746554733996</v>
      </c>
      <c r="F31" s="46">
        <v>54791.718673733994</v>
      </c>
    </row>
    <row r="32" spans="2:6" ht="36.75" customHeight="1" thickBot="1" x14ac:dyDescent="0.25">
      <c r="B32" s="47" t="s">
        <v>250</v>
      </c>
      <c r="C32" s="48" t="s">
        <v>0</v>
      </c>
      <c r="D32" s="48" t="s">
        <v>143</v>
      </c>
      <c r="E32" s="49" t="s">
        <v>136</v>
      </c>
      <c r="F32" s="50" t="s">
        <v>138</v>
      </c>
    </row>
    <row r="33" spans="2:6" x14ac:dyDescent="0.2">
      <c r="B33" s="51" t="s">
        <v>133</v>
      </c>
      <c r="C33" s="36"/>
      <c r="D33" s="36"/>
      <c r="E33" s="36"/>
      <c r="F33" s="52"/>
    </row>
    <row r="34" spans="2:6" x14ac:dyDescent="0.2">
      <c r="B34" s="22" t="s">
        <v>144</v>
      </c>
      <c r="C34" s="19"/>
      <c r="D34" s="19"/>
      <c r="E34" s="19"/>
      <c r="F34" s="53"/>
    </row>
    <row r="35" spans="2:6" x14ac:dyDescent="0.2">
      <c r="B35" s="22" t="s">
        <v>145</v>
      </c>
      <c r="C35" s="19"/>
      <c r="D35" s="19"/>
      <c r="E35" s="19"/>
      <c r="F35" s="53"/>
    </row>
    <row r="36" spans="2:6" x14ac:dyDescent="0.2">
      <c r="B36" s="22" t="s">
        <v>146</v>
      </c>
      <c r="C36" s="19"/>
      <c r="D36" s="19"/>
      <c r="E36" s="19"/>
      <c r="F36" s="53"/>
    </row>
    <row r="37" spans="2:6" x14ac:dyDescent="0.2">
      <c r="B37" s="22" t="s">
        <v>147</v>
      </c>
      <c r="C37" s="19"/>
      <c r="D37" s="19"/>
      <c r="E37" s="19"/>
      <c r="F37" s="53"/>
    </row>
    <row r="38" spans="2:6" ht="15" thickBot="1" x14ac:dyDescent="0.25">
      <c r="B38" s="26" t="s">
        <v>246</v>
      </c>
      <c r="C38" s="27"/>
      <c r="D38" s="27"/>
      <c r="E38" s="27"/>
      <c r="F38" s="54"/>
    </row>
    <row r="39" spans="2:6" ht="15" customHeight="1" x14ac:dyDescent="0.2">
      <c r="B39" s="51" t="s">
        <v>134</v>
      </c>
      <c r="C39" s="36"/>
      <c r="D39" s="35"/>
      <c r="E39" s="36"/>
      <c r="F39" s="52"/>
    </row>
    <row r="40" spans="2:6" ht="15" customHeight="1" x14ac:dyDescent="0.2">
      <c r="B40" s="22" t="s">
        <v>248</v>
      </c>
      <c r="C40" s="19"/>
      <c r="D40" s="30">
        <v>6816.4298159999998</v>
      </c>
      <c r="E40" s="19"/>
      <c r="F40" s="53">
        <v>6816.4298159999998</v>
      </c>
    </row>
    <row r="41" spans="2:6" ht="15" customHeight="1" x14ac:dyDescent="0.2">
      <c r="B41" s="22" t="s">
        <v>148</v>
      </c>
      <c r="C41" s="19"/>
      <c r="D41" s="30">
        <v>404.19755900000001</v>
      </c>
      <c r="E41" s="19"/>
      <c r="F41" s="53">
        <v>404.19755900000001</v>
      </c>
    </row>
    <row r="42" spans="2:6" ht="15" customHeight="1" x14ac:dyDescent="0.2">
      <c r="B42" s="22" t="s">
        <v>149</v>
      </c>
      <c r="C42" s="19"/>
      <c r="D42" s="30">
        <v>729.49129600000003</v>
      </c>
      <c r="E42" s="19"/>
      <c r="F42" s="53">
        <v>729.49129600000003</v>
      </c>
    </row>
    <row r="43" spans="2:6" ht="15" customHeight="1" x14ac:dyDescent="0.2">
      <c r="B43" s="22" t="s">
        <v>150</v>
      </c>
      <c r="C43" s="19"/>
      <c r="D43" s="30">
        <v>117.093372</v>
      </c>
      <c r="E43" s="19"/>
      <c r="F43" s="53">
        <v>117.093372</v>
      </c>
    </row>
    <row r="44" spans="2:6" ht="15" customHeight="1" x14ac:dyDescent="0.2">
      <c r="B44" s="22" t="s">
        <v>151</v>
      </c>
      <c r="C44" s="19"/>
      <c r="D44" s="30">
        <v>392.70448499999998</v>
      </c>
      <c r="E44" s="19"/>
      <c r="F44" s="53">
        <v>392.70448499999998</v>
      </c>
    </row>
    <row r="45" spans="2:6" ht="15" customHeight="1" x14ac:dyDescent="0.2">
      <c r="B45" s="22" t="s">
        <v>152</v>
      </c>
      <c r="C45" s="19"/>
      <c r="D45" s="30">
        <v>3.6904000000000006E-2</v>
      </c>
      <c r="E45" s="19"/>
      <c r="F45" s="53">
        <v>3.6904000000000006E-2</v>
      </c>
    </row>
    <row r="46" spans="2:6" ht="15.75" customHeight="1" thickBot="1" x14ac:dyDescent="0.25">
      <c r="B46" s="26" t="s">
        <v>247</v>
      </c>
      <c r="C46" s="27"/>
      <c r="D46" s="55">
        <v>8459.9165279999997</v>
      </c>
      <c r="E46" s="27"/>
      <c r="F46" s="54">
        <v>8459.9165279999997</v>
      </c>
    </row>
    <row r="47" spans="2:6" ht="15" thickBot="1" x14ac:dyDescent="0.25">
      <c r="B47" s="43" t="s">
        <v>138</v>
      </c>
      <c r="C47" s="56"/>
      <c r="D47" s="45">
        <v>8459.9165279999997</v>
      </c>
      <c r="E47" s="57"/>
      <c r="F47" s="46">
        <v>8459.9165279999997</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DA1D6-2C2E-4572-B8D5-E26A52B92F03}">
  <sheetPr>
    <tabColor theme="4" tint="0.39997558519241921"/>
  </sheetPr>
  <dimension ref="A1:F49"/>
  <sheetViews>
    <sheetView showGridLines="0" zoomScaleNormal="100" workbookViewId="0">
      <selection activeCell="K20" sqref="K20"/>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3" spans="1:6" x14ac:dyDescent="0.2">
      <c r="B13" s="5" t="s">
        <v>157</v>
      </c>
    </row>
    <row r="14" spans="1:6" x14ac:dyDescent="0.2">
      <c r="B14" s="5" t="s">
        <v>141</v>
      </c>
    </row>
    <row r="15" spans="1:6" ht="15" thickBot="1" x14ac:dyDescent="0.25"/>
    <row r="16" spans="1:6" ht="37.5" customHeight="1" thickBot="1" x14ac:dyDescent="0.25">
      <c r="B16" s="32" t="s">
        <v>142</v>
      </c>
      <c r="C16" s="15" t="s">
        <v>0</v>
      </c>
      <c r="D16" s="15" t="s">
        <v>143</v>
      </c>
      <c r="E16" s="16" t="s">
        <v>135</v>
      </c>
      <c r="F16" s="17" t="s">
        <v>1</v>
      </c>
    </row>
    <row r="17" spans="2:6" ht="15" customHeight="1" x14ac:dyDescent="0.2">
      <c r="B17" s="18" t="s">
        <v>133</v>
      </c>
      <c r="C17" s="19"/>
      <c r="D17" s="19"/>
      <c r="E17" s="20"/>
      <c r="F17" s="21"/>
    </row>
    <row r="18" spans="2:6" ht="15" customHeight="1" x14ac:dyDescent="0.2">
      <c r="B18" s="22" t="s">
        <v>144</v>
      </c>
      <c r="C18" s="19"/>
      <c r="D18" s="19"/>
      <c r="E18" s="23">
        <v>20445.798719674312</v>
      </c>
      <c r="F18" s="24">
        <v>20445.798719674312</v>
      </c>
    </row>
    <row r="19" spans="2:6" ht="15" customHeight="1" x14ac:dyDescent="0.2">
      <c r="B19" s="22" t="s">
        <v>145</v>
      </c>
      <c r="C19" s="25"/>
      <c r="D19" s="19"/>
      <c r="E19" s="23">
        <v>13.095238095238095</v>
      </c>
      <c r="F19" s="24">
        <v>13.095238095238095</v>
      </c>
    </row>
    <row r="20" spans="2:6" ht="15" customHeight="1" x14ac:dyDescent="0.2">
      <c r="B20" s="22" t="s">
        <v>146</v>
      </c>
      <c r="C20" s="19"/>
      <c r="D20" s="19"/>
      <c r="E20" s="23">
        <v>24477.480110700002</v>
      </c>
      <c r="F20" s="24">
        <v>24477.480110700002</v>
      </c>
    </row>
    <row r="21" spans="2:6" ht="15" customHeight="1" x14ac:dyDescent="0.2">
      <c r="B21" s="22" t="s">
        <v>147</v>
      </c>
      <c r="C21" s="19"/>
      <c r="D21" s="19"/>
      <c r="E21" s="23">
        <v>0</v>
      </c>
      <c r="F21" s="24">
        <v>0</v>
      </c>
    </row>
    <row r="22" spans="2:6" ht="15.75" customHeight="1" thickBot="1" x14ac:dyDescent="0.25">
      <c r="B22" s="26" t="s">
        <v>154</v>
      </c>
      <c r="C22" s="27"/>
      <c r="D22" s="27"/>
      <c r="E22" s="28">
        <v>44936.374068469551</v>
      </c>
      <c r="F22" s="29">
        <v>44936.374068469551</v>
      </c>
    </row>
    <row r="23" spans="2:6" ht="15" customHeight="1" x14ac:dyDescent="0.2">
      <c r="B23" s="33" t="s">
        <v>134</v>
      </c>
      <c r="C23" s="34"/>
      <c r="D23" s="35"/>
      <c r="E23" s="36"/>
      <c r="F23" s="37"/>
    </row>
    <row r="24" spans="2:6" ht="15" customHeight="1" x14ac:dyDescent="0.2">
      <c r="B24" s="38" t="s">
        <v>248</v>
      </c>
      <c r="C24" s="25"/>
      <c r="D24" s="30">
        <v>5010.0317130000003</v>
      </c>
      <c r="E24" s="31"/>
      <c r="F24" s="39">
        <v>5010.0317130000003</v>
      </c>
    </row>
    <row r="25" spans="2:6" ht="15" customHeight="1" x14ac:dyDescent="0.2">
      <c r="B25" s="38" t="s">
        <v>148</v>
      </c>
      <c r="C25" s="25"/>
      <c r="D25" s="30">
        <v>1787.4302190000001</v>
      </c>
      <c r="E25" s="31"/>
      <c r="F25" s="39">
        <v>1787.4302190000001</v>
      </c>
    </row>
    <row r="26" spans="2:6" ht="15" customHeight="1" x14ac:dyDescent="0.2">
      <c r="B26" s="38" t="s">
        <v>149</v>
      </c>
      <c r="C26" s="25"/>
      <c r="D26" s="30">
        <v>1244.3810189999999</v>
      </c>
      <c r="E26" s="31"/>
      <c r="F26" s="39">
        <v>1244.3810189999999</v>
      </c>
    </row>
    <row r="27" spans="2:6" ht="15" customHeight="1" x14ac:dyDescent="0.2">
      <c r="B27" s="38" t="s">
        <v>150</v>
      </c>
      <c r="C27" s="25"/>
      <c r="D27" s="30">
        <v>3378.3285580000002</v>
      </c>
      <c r="E27" s="31"/>
      <c r="F27" s="39">
        <v>3378.3285580000002</v>
      </c>
    </row>
    <row r="28" spans="2:6" ht="15" customHeight="1" x14ac:dyDescent="0.2">
      <c r="B28" s="38" t="s">
        <v>151</v>
      </c>
      <c r="C28" s="25"/>
      <c r="D28" s="30">
        <v>953.01476600000001</v>
      </c>
      <c r="E28" s="31"/>
      <c r="F28" s="39">
        <v>953.01476600000001</v>
      </c>
    </row>
    <row r="29" spans="2:6" ht="15" customHeight="1" x14ac:dyDescent="0.2">
      <c r="B29" s="38" t="s">
        <v>152</v>
      </c>
      <c r="C29" s="25"/>
      <c r="D29" s="30">
        <v>9.1180000000000011E-3</v>
      </c>
      <c r="E29" s="31"/>
      <c r="F29" s="39">
        <v>9.1180000000000011E-3</v>
      </c>
    </row>
    <row r="30" spans="2:6" ht="15.75" customHeight="1" thickBot="1" x14ac:dyDescent="0.25">
      <c r="B30" s="40" t="s">
        <v>153</v>
      </c>
      <c r="C30" s="25"/>
      <c r="D30" s="41">
        <v>12373.186275</v>
      </c>
      <c r="E30" s="31"/>
      <c r="F30" s="42">
        <v>12373.186275</v>
      </c>
    </row>
    <row r="31" spans="2:6" ht="15" thickBot="1" x14ac:dyDescent="0.25">
      <c r="B31" s="43" t="s">
        <v>1</v>
      </c>
      <c r="C31" s="44"/>
      <c r="D31" s="45">
        <v>12373.186275</v>
      </c>
      <c r="E31" s="45">
        <v>44936.374068469551</v>
      </c>
      <c r="F31" s="46">
        <v>57309.560343469551</v>
      </c>
    </row>
    <row r="32" spans="2:6" ht="36.75" customHeight="1" thickBot="1" x14ac:dyDescent="0.25">
      <c r="B32" s="47" t="s">
        <v>250</v>
      </c>
      <c r="C32" s="48" t="s">
        <v>0</v>
      </c>
      <c r="D32" s="48" t="s">
        <v>143</v>
      </c>
      <c r="E32" s="49" t="s">
        <v>136</v>
      </c>
      <c r="F32" s="50" t="s">
        <v>138</v>
      </c>
    </row>
    <row r="33" spans="2:6" x14ac:dyDescent="0.2">
      <c r="B33" s="51" t="s">
        <v>133</v>
      </c>
      <c r="C33" s="36"/>
      <c r="D33" s="36"/>
      <c r="E33" s="36"/>
      <c r="F33" s="52"/>
    </row>
    <row r="34" spans="2:6" x14ac:dyDescent="0.2">
      <c r="B34" s="22" t="s">
        <v>144</v>
      </c>
      <c r="C34" s="19"/>
      <c r="D34" s="19"/>
      <c r="E34" s="19"/>
      <c r="F34" s="53"/>
    </row>
    <row r="35" spans="2:6" x14ac:dyDescent="0.2">
      <c r="B35" s="22" t="s">
        <v>145</v>
      </c>
      <c r="C35" s="19"/>
      <c r="D35" s="19"/>
      <c r="E35" s="19"/>
      <c r="F35" s="53"/>
    </row>
    <row r="36" spans="2:6" x14ac:dyDescent="0.2">
      <c r="B36" s="22" t="s">
        <v>146</v>
      </c>
      <c r="C36" s="19"/>
      <c r="D36" s="19"/>
      <c r="E36" s="19"/>
      <c r="F36" s="53"/>
    </row>
    <row r="37" spans="2:6" x14ac:dyDescent="0.2">
      <c r="B37" s="22" t="s">
        <v>147</v>
      </c>
      <c r="C37" s="19"/>
      <c r="D37" s="19"/>
      <c r="E37" s="19"/>
      <c r="F37" s="53"/>
    </row>
    <row r="38" spans="2:6" ht="15" thickBot="1" x14ac:dyDescent="0.25">
      <c r="B38" s="26" t="s">
        <v>246</v>
      </c>
      <c r="C38" s="27"/>
      <c r="D38" s="27"/>
      <c r="E38" s="27"/>
      <c r="F38" s="54"/>
    </row>
    <row r="39" spans="2:6" ht="15" customHeight="1" x14ac:dyDescent="0.2">
      <c r="B39" s="51" t="s">
        <v>134</v>
      </c>
      <c r="C39" s="36"/>
      <c r="D39" s="35"/>
      <c r="E39" s="36"/>
      <c r="F39" s="52"/>
    </row>
    <row r="40" spans="2:6" ht="15" customHeight="1" x14ac:dyDescent="0.2">
      <c r="B40" s="22" t="s">
        <v>248</v>
      </c>
      <c r="C40" s="19"/>
      <c r="D40" s="30">
        <v>7208.1342169999998</v>
      </c>
      <c r="E40" s="19"/>
      <c r="F40" s="53">
        <v>7208.1342169999998</v>
      </c>
    </row>
    <row r="41" spans="2:6" ht="15" customHeight="1" x14ac:dyDescent="0.2">
      <c r="B41" s="22" t="s">
        <v>148</v>
      </c>
      <c r="C41" s="19"/>
      <c r="D41" s="30">
        <v>523.44637299999999</v>
      </c>
      <c r="E41" s="19"/>
      <c r="F41" s="53">
        <v>523.44637299999999</v>
      </c>
    </row>
    <row r="42" spans="2:6" ht="15" customHeight="1" x14ac:dyDescent="0.2">
      <c r="B42" s="22" t="s">
        <v>149</v>
      </c>
      <c r="C42" s="19"/>
      <c r="D42" s="30">
        <v>743.62698599999999</v>
      </c>
      <c r="E42" s="19"/>
      <c r="F42" s="53">
        <v>743.62698599999999</v>
      </c>
    </row>
    <row r="43" spans="2:6" ht="15" customHeight="1" x14ac:dyDescent="0.2">
      <c r="B43" s="22" t="s">
        <v>150</v>
      </c>
      <c r="C43" s="19"/>
      <c r="D43" s="30">
        <v>123.804125</v>
      </c>
      <c r="E43" s="19"/>
      <c r="F43" s="53">
        <v>123.804125</v>
      </c>
    </row>
    <row r="44" spans="2:6" ht="15" customHeight="1" x14ac:dyDescent="0.2">
      <c r="B44" s="22" t="s">
        <v>151</v>
      </c>
      <c r="C44" s="19"/>
      <c r="D44" s="30">
        <v>390.24470300000002</v>
      </c>
      <c r="E44" s="19"/>
      <c r="F44" s="53">
        <v>390.24470300000002</v>
      </c>
    </row>
    <row r="45" spans="2:6" ht="15" customHeight="1" x14ac:dyDescent="0.2">
      <c r="B45" s="22" t="s">
        <v>152</v>
      </c>
      <c r="C45" s="19"/>
      <c r="D45" s="30">
        <v>1.6022999999999999E-2</v>
      </c>
      <c r="E45" s="19"/>
      <c r="F45" s="53">
        <v>1.6022999999999999E-2</v>
      </c>
    </row>
    <row r="46" spans="2:6" ht="15.75" customHeight="1" thickBot="1" x14ac:dyDescent="0.25">
      <c r="B46" s="26" t="s">
        <v>247</v>
      </c>
      <c r="C46" s="27"/>
      <c r="D46" s="55">
        <v>8989.2564039999997</v>
      </c>
      <c r="E46" s="27"/>
      <c r="F46" s="54">
        <v>8989.2564039999997</v>
      </c>
    </row>
    <row r="47" spans="2:6" ht="15" thickBot="1" x14ac:dyDescent="0.25">
      <c r="B47" s="43" t="s">
        <v>138</v>
      </c>
      <c r="C47" s="56"/>
      <c r="D47" s="45">
        <v>8989.2564039999997</v>
      </c>
      <c r="E47" s="57"/>
      <c r="F47" s="46">
        <v>8989.2564039999997</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7DC0A-F64F-48F5-9D56-5BE1D8BDB5AC}">
  <sheetPr>
    <tabColor theme="4" tint="0.39997558519241921"/>
  </sheetPr>
  <dimension ref="A1:F49"/>
  <sheetViews>
    <sheetView showGridLines="0" zoomScaleNormal="100" workbookViewId="0">
      <selection activeCell="I14" sqref="I14"/>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3" spans="1:6" ht="21.6" customHeight="1" x14ac:dyDescent="0.2">
      <c r="B13" s="5" t="s">
        <v>267</v>
      </c>
    </row>
    <row r="14" spans="1:6" x14ac:dyDescent="0.2">
      <c r="B14" s="5" t="s">
        <v>141</v>
      </c>
    </row>
    <row r="15" spans="1:6" ht="15" thickBot="1" x14ac:dyDescent="0.25"/>
    <row r="16" spans="1:6" ht="37.5" customHeight="1" thickBot="1" x14ac:dyDescent="0.25">
      <c r="B16" s="32" t="s">
        <v>142</v>
      </c>
      <c r="C16" s="15" t="s">
        <v>0</v>
      </c>
      <c r="D16" s="15" t="s">
        <v>143</v>
      </c>
      <c r="E16" s="16" t="s">
        <v>135</v>
      </c>
      <c r="F16" s="17" t="s">
        <v>1</v>
      </c>
    </row>
    <row r="17" spans="2:6" ht="15" customHeight="1" x14ac:dyDescent="0.2">
      <c r="B17" s="18" t="s">
        <v>133</v>
      </c>
      <c r="C17" s="19"/>
      <c r="D17" s="19"/>
      <c r="E17" s="20"/>
      <c r="F17" s="21"/>
    </row>
    <row r="18" spans="2:6" ht="15" customHeight="1" x14ac:dyDescent="0.2">
      <c r="B18" s="22" t="s">
        <v>144</v>
      </c>
      <c r="C18" s="19"/>
      <c r="D18" s="19"/>
      <c r="E18" s="23">
        <v>20215.354854598525</v>
      </c>
      <c r="F18" s="24">
        <v>20215.354854598525</v>
      </c>
    </row>
    <row r="19" spans="2:6" ht="15" customHeight="1" x14ac:dyDescent="0.2">
      <c r="B19" s="22" t="s">
        <v>145</v>
      </c>
      <c r="C19" s="25"/>
      <c r="D19" s="19"/>
      <c r="E19" s="23">
        <v>17.614285714285714</v>
      </c>
      <c r="F19" s="24">
        <v>17.614285714285714</v>
      </c>
    </row>
    <row r="20" spans="2:6" ht="15" customHeight="1" x14ac:dyDescent="0.2">
      <c r="B20" s="22" t="s">
        <v>146</v>
      </c>
      <c r="C20" s="19"/>
      <c r="D20" s="19"/>
      <c r="E20" s="23">
        <v>26907.427400099998</v>
      </c>
      <c r="F20" s="24">
        <v>26907.427400099998</v>
      </c>
    </row>
    <row r="21" spans="2:6" ht="15" customHeight="1" x14ac:dyDescent="0.2">
      <c r="B21" s="22" t="s">
        <v>147</v>
      </c>
      <c r="C21" s="19"/>
      <c r="D21" s="19"/>
      <c r="E21" s="23">
        <v>0</v>
      </c>
      <c r="F21" s="24">
        <v>0</v>
      </c>
    </row>
    <row r="22" spans="2:6" ht="15.75" customHeight="1" thickBot="1" x14ac:dyDescent="0.25">
      <c r="B22" s="26" t="s">
        <v>154</v>
      </c>
      <c r="C22" s="27"/>
      <c r="D22" s="27"/>
      <c r="E22" s="28">
        <v>47140.39654041281</v>
      </c>
      <c r="F22" s="29">
        <v>47140.39654041281</v>
      </c>
    </row>
    <row r="23" spans="2:6" ht="15" customHeight="1" x14ac:dyDescent="0.2">
      <c r="B23" s="33" t="s">
        <v>134</v>
      </c>
      <c r="C23" s="34"/>
      <c r="D23" s="35"/>
      <c r="E23" s="36"/>
      <c r="F23" s="37"/>
    </row>
    <row r="24" spans="2:6" ht="15" customHeight="1" x14ac:dyDescent="0.2">
      <c r="B24" s="38" t="s">
        <v>248</v>
      </c>
      <c r="C24" s="25"/>
      <c r="D24" s="30">
        <v>3671.306568</v>
      </c>
      <c r="E24" s="31"/>
      <c r="F24" s="39">
        <v>3671.306568</v>
      </c>
    </row>
    <row r="25" spans="2:6" ht="15" customHeight="1" x14ac:dyDescent="0.2">
      <c r="B25" s="38" t="s">
        <v>148</v>
      </c>
      <c r="C25" s="25"/>
      <c r="D25" s="30">
        <v>1802.8010119999999</v>
      </c>
      <c r="E25" s="31"/>
      <c r="F25" s="39">
        <v>1802.8010119999999</v>
      </c>
    </row>
    <row r="26" spans="2:6" ht="15" customHeight="1" x14ac:dyDescent="0.2">
      <c r="B26" s="38" t="s">
        <v>149</v>
      </c>
      <c r="C26" s="25"/>
      <c r="D26" s="30">
        <v>1299.4818929999999</v>
      </c>
      <c r="E26" s="31"/>
      <c r="F26" s="39">
        <v>1299.4818929999999</v>
      </c>
    </row>
    <row r="27" spans="2:6" ht="15" customHeight="1" x14ac:dyDescent="0.2">
      <c r="B27" s="38" t="s">
        <v>150</v>
      </c>
      <c r="C27" s="25"/>
      <c r="D27" s="30">
        <v>3142.7675210000002</v>
      </c>
      <c r="E27" s="31"/>
      <c r="F27" s="39">
        <v>3142.7675210000002</v>
      </c>
    </row>
    <row r="28" spans="2:6" ht="15" customHeight="1" x14ac:dyDescent="0.2">
      <c r="B28" s="38" t="s">
        <v>151</v>
      </c>
      <c r="C28" s="25"/>
      <c r="D28" s="30">
        <v>1107.4085950000001</v>
      </c>
      <c r="E28" s="31"/>
      <c r="F28" s="39">
        <v>1107.4085950000001</v>
      </c>
    </row>
    <row r="29" spans="2:6" ht="15" customHeight="1" x14ac:dyDescent="0.2">
      <c r="B29" s="38" t="s">
        <v>152</v>
      </c>
      <c r="C29" s="25"/>
      <c r="D29" s="30">
        <v>9.1180000000000011E-3</v>
      </c>
      <c r="E29" s="31"/>
      <c r="F29" s="39">
        <v>9.1180000000000011E-3</v>
      </c>
    </row>
    <row r="30" spans="2:6" ht="15.75" customHeight="1" thickBot="1" x14ac:dyDescent="0.25">
      <c r="B30" s="40" t="s">
        <v>153</v>
      </c>
      <c r="C30" s="25"/>
      <c r="D30" s="41">
        <v>11023.765589000001</v>
      </c>
      <c r="E30" s="31"/>
      <c r="F30" s="42">
        <v>11023.765589000001</v>
      </c>
    </row>
    <row r="31" spans="2:6" ht="15" thickBot="1" x14ac:dyDescent="0.25">
      <c r="B31" s="43" t="s">
        <v>1</v>
      </c>
      <c r="C31" s="44"/>
      <c r="D31" s="45">
        <v>11023.765589000001</v>
      </c>
      <c r="E31" s="45">
        <v>47140.39654041281</v>
      </c>
      <c r="F31" s="46">
        <v>58164.162129412813</v>
      </c>
    </row>
    <row r="32" spans="2:6" ht="36.75" customHeight="1" thickBot="1" x14ac:dyDescent="0.25">
      <c r="B32" s="47" t="s">
        <v>250</v>
      </c>
      <c r="C32" s="48" t="s">
        <v>0</v>
      </c>
      <c r="D32" s="48" t="s">
        <v>143</v>
      </c>
      <c r="E32" s="49" t="s">
        <v>136</v>
      </c>
      <c r="F32" s="50" t="s">
        <v>138</v>
      </c>
    </row>
    <row r="33" spans="2:6" x14ac:dyDescent="0.2">
      <c r="B33" s="51" t="s">
        <v>133</v>
      </c>
      <c r="C33" s="36"/>
      <c r="D33" s="36"/>
      <c r="E33" s="36"/>
      <c r="F33" s="52"/>
    </row>
    <row r="34" spans="2:6" x14ac:dyDescent="0.2">
      <c r="B34" s="22" t="s">
        <v>144</v>
      </c>
      <c r="C34" s="19"/>
      <c r="D34" s="19"/>
      <c r="E34" s="19"/>
      <c r="F34" s="53"/>
    </row>
    <row r="35" spans="2:6" x14ac:dyDescent="0.2">
      <c r="B35" s="22" t="s">
        <v>145</v>
      </c>
      <c r="C35" s="19"/>
      <c r="D35" s="19"/>
      <c r="E35" s="19"/>
      <c r="F35" s="53"/>
    </row>
    <row r="36" spans="2:6" x14ac:dyDescent="0.2">
      <c r="B36" s="22" t="s">
        <v>146</v>
      </c>
      <c r="C36" s="19"/>
      <c r="D36" s="19"/>
      <c r="E36" s="19"/>
      <c r="F36" s="53"/>
    </row>
    <row r="37" spans="2:6" x14ac:dyDescent="0.2">
      <c r="B37" s="22" t="s">
        <v>147</v>
      </c>
      <c r="C37" s="19"/>
      <c r="D37" s="19"/>
      <c r="E37" s="19"/>
      <c r="F37" s="53"/>
    </row>
    <row r="38" spans="2:6" ht="15" thickBot="1" x14ac:dyDescent="0.25">
      <c r="B38" s="26" t="s">
        <v>246</v>
      </c>
      <c r="C38" s="27"/>
      <c r="D38" s="27"/>
      <c r="E38" s="27"/>
      <c r="F38" s="54"/>
    </row>
    <row r="39" spans="2:6" ht="15" customHeight="1" x14ac:dyDescent="0.2">
      <c r="B39" s="51" t="s">
        <v>134</v>
      </c>
      <c r="C39" s="36"/>
      <c r="D39" s="35"/>
      <c r="E39" s="36"/>
      <c r="F39" s="52"/>
    </row>
    <row r="40" spans="2:6" ht="15" customHeight="1" x14ac:dyDescent="0.2">
      <c r="B40" s="22" t="s">
        <v>248</v>
      </c>
      <c r="C40" s="19"/>
      <c r="D40" s="30">
        <v>7309.5683520000002</v>
      </c>
      <c r="E40" s="19"/>
      <c r="F40" s="53">
        <v>7309.5683520000002</v>
      </c>
    </row>
    <row r="41" spans="2:6" ht="15" customHeight="1" x14ac:dyDescent="0.2">
      <c r="B41" s="22" t="s">
        <v>148</v>
      </c>
      <c r="C41" s="19"/>
      <c r="D41" s="30">
        <v>553.74511700000005</v>
      </c>
      <c r="E41" s="19"/>
      <c r="F41" s="53">
        <v>553.74511700000005</v>
      </c>
    </row>
    <row r="42" spans="2:6" ht="15" customHeight="1" x14ac:dyDescent="0.2">
      <c r="B42" s="22" t="s">
        <v>149</v>
      </c>
      <c r="C42" s="19"/>
      <c r="D42" s="30">
        <v>683.65310499999998</v>
      </c>
      <c r="E42" s="19"/>
      <c r="F42" s="53">
        <v>683.65310499999998</v>
      </c>
    </row>
    <row r="43" spans="2:6" ht="15" customHeight="1" x14ac:dyDescent="0.2">
      <c r="B43" s="22" t="s">
        <v>150</v>
      </c>
      <c r="C43" s="19"/>
      <c r="D43" s="30">
        <v>128.36329900000001</v>
      </c>
      <c r="E43" s="19"/>
      <c r="F43" s="53">
        <v>128.36329900000001</v>
      </c>
    </row>
    <row r="44" spans="2:6" ht="15" customHeight="1" x14ac:dyDescent="0.2">
      <c r="B44" s="22" t="s">
        <v>151</v>
      </c>
      <c r="C44" s="19"/>
      <c r="D44" s="30">
        <v>412.002813</v>
      </c>
      <c r="E44" s="19"/>
      <c r="F44" s="53">
        <v>412.002813</v>
      </c>
    </row>
    <row r="45" spans="2:6" ht="15" customHeight="1" x14ac:dyDescent="0.2">
      <c r="B45" s="22" t="s">
        <v>152</v>
      </c>
      <c r="C45" s="19"/>
      <c r="D45" s="30">
        <v>1.6022999999999999E-2</v>
      </c>
      <c r="E45" s="19"/>
      <c r="F45" s="53">
        <v>1.6022999999999999E-2</v>
      </c>
    </row>
    <row r="46" spans="2:6" ht="15.75" customHeight="1" thickBot="1" x14ac:dyDescent="0.25">
      <c r="B46" s="26" t="s">
        <v>247</v>
      </c>
      <c r="C46" s="27"/>
      <c r="D46" s="55">
        <v>9087.3326859999997</v>
      </c>
      <c r="E46" s="27"/>
      <c r="F46" s="54">
        <v>9087.3326859999997</v>
      </c>
    </row>
    <row r="47" spans="2:6" ht="15" thickBot="1" x14ac:dyDescent="0.25">
      <c r="B47" s="43" t="s">
        <v>138</v>
      </c>
      <c r="C47" s="56"/>
      <c r="D47" s="45">
        <v>9087.3326859999997</v>
      </c>
      <c r="E47" s="57"/>
      <c r="F47" s="46">
        <v>9087.3326859999997</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8EDE-76B2-49CA-BED7-DA48490EBB24}">
  <sheetPr>
    <tabColor theme="4" tint="0.39997558519241921"/>
  </sheetPr>
  <dimension ref="A1:F49"/>
  <sheetViews>
    <sheetView showGridLines="0" zoomScaleNormal="100" workbookViewId="0">
      <selection activeCell="I14" sqref="I14"/>
    </sheetView>
  </sheetViews>
  <sheetFormatPr baseColWidth="10" defaultColWidth="10.85546875" defaultRowHeight="14.25" x14ac:dyDescent="0.2"/>
  <cols>
    <col min="1" max="1" width="2.85546875" style="5" bestFit="1" customWidth="1"/>
    <col min="2" max="2" width="59.85546875" style="5" bestFit="1" customWidth="1"/>
    <col min="3" max="6" width="19.85546875" style="5" customWidth="1"/>
    <col min="7" max="16384" width="10.85546875" style="5"/>
  </cols>
  <sheetData>
    <row r="1" spans="1:6" x14ac:dyDescent="0.2">
      <c r="A1" s="9" t="s">
        <v>137</v>
      </c>
    </row>
    <row r="13" spans="1:6" x14ac:dyDescent="0.2">
      <c r="B13" s="5" t="s">
        <v>272</v>
      </c>
    </row>
    <row r="14" spans="1:6" x14ac:dyDescent="0.2">
      <c r="B14" s="5" t="s">
        <v>141</v>
      </c>
    </row>
    <row r="15" spans="1:6" ht="15" thickBot="1" x14ac:dyDescent="0.25"/>
    <row r="16" spans="1:6" ht="37.5" customHeight="1" thickBot="1" x14ac:dyDescent="0.25">
      <c r="B16" s="32" t="s">
        <v>142</v>
      </c>
      <c r="C16" s="15" t="s">
        <v>0</v>
      </c>
      <c r="D16" s="15" t="s">
        <v>143</v>
      </c>
      <c r="E16" s="16" t="s">
        <v>135</v>
      </c>
      <c r="F16" s="17" t="s">
        <v>1</v>
      </c>
    </row>
    <row r="17" spans="2:6" ht="15" customHeight="1" x14ac:dyDescent="0.2">
      <c r="B17" s="18" t="s">
        <v>133</v>
      </c>
      <c r="C17" s="19"/>
      <c r="D17" s="19"/>
      <c r="E17" s="20"/>
      <c r="F17" s="21"/>
    </row>
    <row r="18" spans="2:6" ht="15" customHeight="1" x14ac:dyDescent="0.2">
      <c r="B18" s="22" t="s">
        <v>144</v>
      </c>
      <c r="C18" s="19"/>
      <c r="D18" s="19"/>
      <c r="E18" s="23">
        <v>19825.315399816696</v>
      </c>
      <c r="F18" s="24">
        <v>19825.315399816696</v>
      </c>
    </row>
    <row r="19" spans="2:6" ht="15" customHeight="1" x14ac:dyDescent="0.2">
      <c r="B19" s="22" t="s">
        <v>145</v>
      </c>
      <c r="C19" s="25"/>
      <c r="D19" s="19"/>
      <c r="E19" s="23">
        <v>21.428571428571431</v>
      </c>
      <c r="F19" s="24">
        <v>21.428571428571431</v>
      </c>
    </row>
    <row r="20" spans="2:6" ht="15" customHeight="1" x14ac:dyDescent="0.2">
      <c r="B20" s="22" t="s">
        <v>146</v>
      </c>
      <c r="C20" s="19"/>
      <c r="D20" s="19"/>
      <c r="E20" s="23">
        <v>26438.563910000001</v>
      </c>
      <c r="F20" s="24">
        <v>26438.563910000001</v>
      </c>
    </row>
    <row r="21" spans="2:6" ht="15" customHeight="1" x14ac:dyDescent="0.2">
      <c r="B21" s="22" t="s">
        <v>147</v>
      </c>
      <c r="C21" s="19"/>
      <c r="D21" s="19"/>
      <c r="E21" s="23">
        <v>0</v>
      </c>
      <c r="F21" s="24">
        <v>0</v>
      </c>
    </row>
    <row r="22" spans="2:6" ht="15.75" customHeight="1" thickBot="1" x14ac:dyDescent="0.25">
      <c r="B22" s="26" t="s">
        <v>154</v>
      </c>
      <c r="C22" s="27"/>
      <c r="D22" s="27"/>
      <c r="E22" s="28">
        <v>46285.307881245273</v>
      </c>
      <c r="F22" s="29">
        <v>46285.307881245273</v>
      </c>
    </row>
    <row r="23" spans="2:6" ht="15" customHeight="1" x14ac:dyDescent="0.2">
      <c r="B23" s="33" t="s">
        <v>134</v>
      </c>
      <c r="C23" s="34"/>
      <c r="D23" s="35"/>
      <c r="E23" s="36"/>
      <c r="F23" s="37"/>
    </row>
    <row r="24" spans="2:6" ht="15" customHeight="1" x14ac:dyDescent="0.2">
      <c r="B24" s="38" t="s">
        <v>248</v>
      </c>
      <c r="C24" s="25"/>
      <c r="D24" s="30">
        <v>3771.0879850000001</v>
      </c>
      <c r="E24" s="31"/>
      <c r="F24" s="39">
        <v>3771.0879850000001</v>
      </c>
    </row>
    <row r="25" spans="2:6" ht="15" customHeight="1" x14ac:dyDescent="0.2">
      <c r="B25" s="38" t="s">
        <v>148</v>
      </c>
      <c r="C25" s="25"/>
      <c r="D25" s="30">
        <v>1582.9786300000001</v>
      </c>
      <c r="E25" s="31"/>
      <c r="F25" s="39">
        <v>1582.9786300000001</v>
      </c>
    </row>
    <row r="26" spans="2:6" ht="15" customHeight="1" x14ac:dyDescent="0.2">
      <c r="B26" s="38" t="s">
        <v>149</v>
      </c>
      <c r="C26" s="25"/>
      <c r="D26" s="30">
        <v>1243.4624389999999</v>
      </c>
      <c r="E26" s="31"/>
      <c r="F26" s="39">
        <v>1243.4624389999999</v>
      </c>
    </row>
    <row r="27" spans="2:6" ht="15" customHeight="1" x14ac:dyDescent="0.2">
      <c r="B27" s="38" t="s">
        <v>150</v>
      </c>
      <c r="C27" s="25"/>
      <c r="D27" s="30">
        <v>3260.876162</v>
      </c>
      <c r="E27" s="31"/>
      <c r="F27" s="39">
        <v>3260.876162</v>
      </c>
    </row>
    <row r="28" spans="2:6" ht="15" customHeight="1" x14ac:dyDescent="0.2">
      <c r="B28" s="38" t="s">
        <v>151</v>
      </c>
      <c r="C28" s="25"/>
      <c r="D28" s="30">
        <v>954.20738600000004</v>
      </c>
      <c r="E28" s="31"/>
      <c r="F28" s="39">
        <v>954.20738600000004</v>
      </c>
    </row>
    <row r="29" spans="2:6" ht="15" customHeight="1" x14ac:dyDescent="0.2">
      <c r="B29" s="38" t="s">
        <v>152</v>
      </c>
      <c r="C29" s="25"/>
      <c r="D29" s="30">
        <v>9.1180000000000011E-3</v>
      </c>
      <c r="E29" s="31"/>
      <c r="F29" s="39">
        <v>9.1180000000000011E-3</v>
      </c>
    </row>
    <row r="30" spans="2:6" ht="15.75" customHeight="1" thickBot="1" x14ac:dyDescent="0.25">
      <c r="B30" s="40" t="s">
        <v>153</v>
      </c>
      <c r="C30" s="25"/>
      <c r="D30" s="41">
        <v>10812.612601999999</v>
      </c>
      <c r="E30" s="31"/>
      <c r="F30" s="42">
        <v>10812.612601999999</v>
      </c>
    </row>
    <row r="31" spans="2:6" ht="15" thickBot="1" x14ac:dyDescent="0.25">
      <c r="B31" s="43" t="s">
        <v>1</v>
      </c>
      <c r="C31" s="44"/>
      <c r="D31" s="45">
        <v>10812.612601999999</v>
      </c>
      <c r="E31" s="45">
        <v>46285.307881245273</v>
      </c>
      <c r="F31" s="46">
        <v>57097.920483245274</v>
      </c>
    </row>
    <row r="32" spans="2:6" ht="36.75" customHeight="1" thickBot="1" x14ac:dyDescent="0.25">
      <c r="B32" s="47" t="s">
        <v>250</v>
      </c>
      <c r="C32" s="48" t="s">
        <v>0</v>
      </c>
      <c r="D32" s="48" t="s">
        <v>143</v>
      </c>
      <c r="E32" s="49" t="s">
        <v>136</v>
      </c>
      <c r="F32" s="50" t="s">
        <v>138</v>
      </c>
    </row>
    <row r="33" spans="2:6" x14ac:dyDescent="0.2">
      <c r="B33" s="51" t="s">
        <v>133</v>
      </c>
      <c r="C33" s="36"/>
      <c r="D33" s="36"/>
      <c r="E33" s="36"/>
      <c r="F33" s="52"/>
    </row>
    <row r="34" spans="2:6" x14ac:dyDescent="0.2">
      <c r="B34" s="22" t="s">
        <v>144</v>
      </c>
      <c r="C34" s="19"/>
      <c r="D34" s="19"/>
      <c r="E34" s="19"/>
      <c r="F34" s="53"/>
    </row>
    <row r="35" spans="2:6" x14ac:dyDescent="0.2">
      <c r="B35" s="22" t="s">
        <v>145</v>
      </c>
      <c r="C35" s="19"/>
      <c r="D35" s="19"/>
      <c r="E35" s="19"/>
      <c r="F35" s="53"/>
    </row>
    <row r="36" spans="2:6" x14ac:dyDescent="0.2">
      <c r="B36" s="22" t="s">
        <v>146</v>
      </c>
      <c r="C36" s="19"/>
      <c r="D36" s="19"/>
      <c r="E36" s="19"/>
      <c r="F36" s="53"/>
    </row>
    <row r="37" spans="2:6" x14ac:dyDescent="0.2">
      <c r="B37" s="22" t="s">
        <v>147</v>
      </c>
      <c r="C37" s="19"/>
      <c r="D37" s="19"/>
      <c r="E37" s="19"/>
      <c r="F37" s="53"/>
    </row>
    <row r="38" spans="2:6" ht="15" thickBot="1" x14ac:dyDescent="0.25">
      <c r="B38" s="26" t="s">
        <v>246</v>
      </c>
      <c r="C38" s="27"/>
      <c r="D38" s="27"/>
      <c r="E38" s="27"/>
      <c r="F38" s="54"/>
    </row>
    <row r="39" spans="2:6" ht="15" customHeight="1" x14ac:dyDescent="0.2">
      <c r="B39" s="51" t="s">
        <v>134</v>
      </c>
      <c r="C39" s="36"/>
      <c r="D39" s="35"/>
      <c r="E39" s="36"/>
      <c r="F39" s="52"/>
    </row>
    <row r="40" spans="2:6" ht="15" customHeight="1" x14ac:dyDescent="0.2">
      <c r="B40" s="22" t="s">
        <v>248</v>
      </c>
      <c r="C40" s="19"/>
      <c r="D40" s="30">
        <v>7043.1737149999999</v>
      </c>
      <c r="E40" s="19"/>
      <c r="F40" s="53">
        <v>7043.1737149999999</v>
      </c>
    </row>
    <row r="41" spans="2:6" ht="15" customHeight="1" x14ac:dyDescent="0.2">
      <c r="B41" s="22" t="s">
        <v>148</v>
      </c>
      <c r="C41" s="19"/>
      <c r="D41" s="30">
        <v>476.78074700000002</v>
      </c>
      <c r="E41" s="19"/>
      <c r="F41" s="53">
        <v>476.78074700000002</v>
      </c>
    </row>
    <row r="42" spans="2:6" ht="15" customHeight="1" x14ac:dyDescent="0.2">
      <c r="B42" s="22" t="s">
        <v>149</v>
      </c>
      <c r="C42" s="19"/>
      <c r="D42" s="30">
        <v>659.81286899999998</v>
      </c>
      <c r="E42" s="19"/>
      <c r="F42" s="53">
        <v>659.81286899999998</v>
      </c>
    </row>
    <row r="43" spans="2:6" ht="15" customHeight="1" x14ac:dyDescent="0.2">
      <c r="B43" s="22" t="s">
        <v>150</v>
      </c>
      <c r="C43" s="19"/>
      <c r="D43" s="30">
        <v>141.221136</v>
      </c>
      <c r="E43" s="19"/>
      <c r="F43" s="53">
        <v>141.221136</v>
      </c>
    </row>
    <row r="44" spans="2:6" ht="15" customHeight="1" x14ac:dyDescent="0.2">
      <c r="B44" s="22" t="s">
        <v>151</v>
      </c>
      <c r="C44" s="19"/>
      <c r="D44" s="30">
        <v>412.64816200000001</v>
      </c>
      <c r="E44" s="19"/>
      <c r="F44" s="53">
        <v>412.64816200000001</v>
      </c>
    </row>
    <row r="45" spans="2:6" ht="15" customHeight="1" x14ac:dyDescent="0.2">
      <c r="B45" s="22" t="s">
        <v>152</v>
      </c>
      <c r="C45" s="19"/>
      <c r="D45" s="30">
        <v>1.6022999999999999E-2</v>
      </c>
      <c r="E45" s="19"/>
      <c r="F45" s="53">
        <v>1.6022999999999999E-2</v>
      </c>
    </row>
    <row r="46" spans="2:6" ht="15.75" customHeight="1" thickBot="1" x14ac:dyDescent="0.25">
      <c r="B46" s="26" t="s">
        <v>247</v>
      </c>
      <c r="C46" s="27"/>
      <c r="D46" s="55">
        <v>8733.6366289999987</v>
      </c>
      <c r="E46" s="27"/>
      <c r="F46" s="54">
        <v>8733.6366289999987</v>
      </c>
    </row>
    <row r="47" spans="2:6" ht="15" thickBot="1" x14ac:dyDescent="0.25">
      <c r="B47" s="43" t="s">
        <v>138</v>
      </c>
      <c r="C47" s="56"/>
      <c r="D47" s="45">
        <v>8733.6366289999987</v>
      </c>
      <c r="E47" s="57"/>
      <c r="F47" s="46">
        <v>8733.6366289999987</v>
      </c>
    </row>
    <row r="48" spans="2:6" ht="15" customHeight="1" x14ac:dyDescent="0.2">
      <c r="C48" s="12"/>
      <c r="D48" s="12"/>
      <c r="E48" s="12"/>
      <c r="F48" s="12"/>
    </row>
    <row r="49" spans="2:6" ht="15" x14ac:dyDescent="0.25">
      <c r="B49" s="11"/>
      <c r="C49" s="12"/>
      <c r="D49" s="12"/>
      <c r="E49" s="12"/>
      <c r="F49" s="12"/>
    </row>
  </sheetData>
  <pageMargins left="0.7" right="0.7" top="0.75" bottom="0.75" header="0.3" footer="0.3"/>
  <pageSetup orientation="portrait"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F1C6F-6681-43D2-A2D0-51BEF108C3C4}">
  <sheetPr>
    <tabColor theme="4" tint="0.39997558519241921"/>
  </sheetPr>
  <dimension ref="A1:U90"/>
  <sheetViews>
    <sheetView showGridLines="0" zoomScaleNormal="100" workbookViewId="0">
      <selection activeCell="E6" sqref="E6"/>
    </sheetView>
  </sheetViews>
  <sheetFormatPr baseColWidth="10" defaultColWidth="10.85546875" defaultRowHeight="14.25" x14ac:dyDescent="0.2"/>
  <cols>
    <col min="1" max="1" width="2.7109375" style="5" bestFit="1" customWidth="1"/>
    <col min="2" max="2" width="11.85546875" style="5" customWidth="1"/>
    <col min="3" max="3" width="89.140625" style="5" customWidth="1"/>
    <col min="4" max="4" width="18.7109375" style="5" customWidth="1"/>
    <col min="5" max="6" width="18.7109375" style="6" customWidth="1"/>
    <col min="7" max="21" width="18.7109375" style="5" customWidth="1"/>
    <col min="22" max="16384" width="10.85546875" style="5"/>
  </cols>
  <sheetData>
    <row r="1" spans="1:21" x14ac:dyDescent="0.2">
      <c r="A1" s="9" t="s">
        <v>137</v>
      </c>
    </row>
    <row r="13" spans="1:21" x14ac:dyDescent="0.2">
      <c r="B13" s="5" t="s">
        <v>160</v>
      </c>
    </row>
    <row r="14" spans="1:21" x14ac:dyDescent="0.2">
      <c r="B14" s="5" t="s">
        <v>61</v>
      </c>
    </row>
    <row r="15" spans="1:21" ht="15" thickBot="1" x14ac:dyDescent="0.25"/>
    <row r="16" spans="1:21" s="77" customFormat="1" ht="19.5" customHeight="1" thickBot="1" x14ac:dyDescent="0.3">
      <c r="B16" s="88" t="s">
        <v>273</v>
      </c>
      <c r="C16" s="89" t="s">
        <v>60</v>
      </c>
      <c r="D16" s="90">
        <v>2014</v>
      </c>
      <c r="E16" s="90"/>
      <c r="F16" s="90"/>
      <c r="G16" s="90">
        <v>2015</v>
      </c>
      <c r="H16" s="90"/>
      <c r="I16" s="90"/>
      <c r="J16" s="90">
        <v>2016</v>
      </c>
      <c r="K16" s="90"/>
      <c r="L16" s="90"/>
      <c r="M16" s="90">
        <v>2017</v>
      </c>
      <c r="N16" s="90"/>
      <c r="O16" s="90"/>
      <c r="P16" s="90">
        <v>2018</v>
      </c>
      <c r="Q16" s="90"/>
      <c r="R16" s="90"/>
      <c r="S16" s="90">
        <v>2019</v>
      </c>
      <c r="T16" s="90"/>
      <c r="U16" s="90"/>
    </row>
    <row r="17" spans="2:21" s="13" customFormat="1" ht="26.25" thickBot="1" x14ac:dyDescent="0.25">
      <c r="B17" s="88"/>
      <c r="C17" s="89"/>
      <c r="D17" s="66" t="s">
        <v>158</v>
      </c>
      <c r="E17" s="66" t="s">
        <v>59</v>
      </c>
      <c r="F17" s="66" t="s">
        <v>58</v>
      </c>
      <c r="G17" s="66" t="s">
        <v>158</v>
      </c>
      <c r="H17" s="66" t="s">
        <v>59</v>
      </c>
      <c r="I17" s="66" t="s">
        <v>58</v>
      </c>
      <c r="J17" s="66" t="s">
        <v>158</v>
      </c>
      <c r="K17" s="66" t="s">
        <v>59</v>
      </c>
      <c r="L17" s="66" t="s">
        <v>58</v>
      </c>
      <c r="M17" s="66" t="s">
        <v>158</v>
      </c>
      <c r="N17" s="66" t="s">
        <v>59</v>
      </c>
      <c r="O17" s="66" t="s">
        <v>58</v>
      </c>
      <c r="P17" s="66" t="s">
        <v>158</v>
      </c>
      <c r="Q17" s="66" t="s">
        <v>59</v>
      </c>
      <c r="R17" s="66" t="s">
        <v>58</v>
      </c>
      <c r="S17" s="66" t="s">
        <v>158</v>
      </c>
      <c r="T17" s="66" t="s">
        <v>59</v>
      </c>
      <c r="U17" s="66" t="s">
        <v>58</v>
      </c>
    </row>
    <row r="18" spans="2:21" x14ac:dyDescent="0.2">
      <c r="B18" s="67" t="s">
        <v>171</v>
      </c>
      <c r="C18" s="67" t="s">
        <v>249</v>
      </c>
      <c r="D18" s="71">
        <v>19613412.57364966</v>
      </c>
      <c r="E18" s="72">
        <v>3108152.7379999999</v>
      </c>
      <c r="F18" s="73">
        <v>6668985.1100000003</v>
      </c>
      <c r="G18" s="71">
        <v>19254881.391317874</v>
      </c>
      <c r="H18" s="72">
        <v>3131651.5950000002</v>
      </c>
      <c r="I18" s="73">
        <v>6274338.6529999999</v>
      </c>
      <c r="J18" s="71">
        <v>20436475.255562574</v>
      </c>
      <c r="K18" s="72">
        <v>3471514.8810000001</v>
      </c>
      <c r="L18" s="73">
        <v>6816429.8159999996</v>
      </c>
      <c r="M18" s="71">
        <v>20445798.719674312</v>
      </c>
      <c r="N18" s="72">
        <v>5010031.7130000005</v>
      </c>
      <c r="O18" s="73">
        <v>7208134.2170000002</v>
      </c>
      <c r="P18" s="71">
        <v>20215354.854598526</v>
      </c>
      <c r="Q18" s="72">
        <v>3671306.568</v>
      </c>
      <c r="R18" s="73">
        <v>7309568.352</v>
      </c>
      <c r="S18" s="59">
        <v>19825315.399816696</v>
      </c>
      <c r="T18" s="59">
        <v>3771087.9849999999</v>
      </c>
      <c r="U18" s="61">
        <v>7043173.7149999999</v>
      </c>
    </row>
    <row r="19" spans="2:21" x14ac:dyDescent="0.2">
      <c r="B19" s="68" t="s">
        <v>177</v>
      </c>
      <c r="C19" s="68" t="s">
        <v>57</v>
      </c>
      <c r="D19" s="74">
        <v>12480207.768100001</v>
      </c>
      <c r="E19" s="58">
        <v>1789418.845</v>
      </c>
      <c r="F19" s="60">
        <v>5462824.2609999999</v>
      </c>
      <c r="G19" s="74">
        <v>11968540.5</v>
      </c>
      <c r="H19" s="58">
        <v>1852588.2169999999</v>
      </c>
      <c r="I19" s="60">
        <v>5181337.3090000004</v>
      </c>
      <c r="J19" s="74">
        <v>12800636.58147</v>
      </c>
      <c r="K19" s="58">
        <v>2050387.1170000001</v>
      </c>
      <c r="L19" s="60">
        <v>5738741.676</v>
      </c>
      <c r="M19" s="74">
        <v>12579580.400877863</v>
      </c>
      <c r="N19" s="58">
        <v>2173708.7250000001</v>
      </c>
      <c r="O19" s="60">
        <v>6073743.3640000001</v>
      </c>
      <c r="P19" s="74">
        <v>12367069.879877666</v>
      </c>
      <c r="Q19" s="58">
        <v>2156476.9190000002</v>
      </c>
      <c r="R19" s="60">
        <v>6150710.2419999996</v>
      </c>
      <c r="S19" s="58">
        <v>12125787.540381797</v>
      </c>
      <c r="T19" s="58">
        <v>2223076.2560000001</v>
      </c>
      <c r="U19" s="60">
        <v>5899561.5539999995</v>
      </c>
    </row>
    <row r="20" spans="2:21" x14ac:dyDescent="0.2">
      <c r="B20" s="68" t="s">
        <v>178</v>
      </c>
      <c r="C20" s="68" t="s">
        <v>56</v>
      </c>
      <c r="D20" s="74">
        <v>381028.76810000004</v>
      </c>
      <c r="E20" s="58">
        <v>1214641.5160000001</v>
      </c>
      <c r="F20" s="60">
        <v>90618.134999999995</v>
      </c>
      <c r="G20" s="74">
        <v>331715</v>
      </c>
      <c r="H20" s="58">
        <v>1260371.5900000001</v>
      </c>
      <c r="I20" s="60">
        <v>116880.323</v>
      </c>
      <c r="J20" s="74">
        <v>347108.29</v>
      </c>
      <c r="K20" s="58">
        <v>1372748.0549999999</v>
      </c>
      <c r="L20" s="60">
        <v>105406.863</v>
      </c>
      <c r="M20" s="74">
        <v>268795.49257680931</v>
      </c>
      <c r="N20" s="58">
        <v>1421381.9350000001</v>
      </c>
      <c r="O20" s="60">
        <v>108428.141</v>
      </c>
      <c r="P20" s="74">
        <v>277490.00142775476</v>
      </c>
      <c r="Q20" s="58">
        <v>1444096.594</v>
      </c>
      <c r="R20" s="60">
        <v>99348.498000000007</v>
      </c>
      <c r="S20" s="58">
        <v>275214.03286652412</v>
      </c>
      <c r="T20" s="58">
        <v>1532327.0819999999</v>
      </c>
      <c r="U20" s="60">
        <v>101813.893</v>
      </c>
    </row>
    <row r="21" spans="2:21" x14ac:dyDescent="0.2">
      <c r="B21" s="68" t="s">
        <v>179</v>
      </c>
      <c r="C21" s="68" t="s">
        <v>55</v>
      </c>
      <c r="D21" s="74">
        <v>367022</v>
      </c>
      <c r="E21" s="58">
        <v>1926.44</v>
      </c>
      <c r="F21" s="60">
        <v>303.11099999999999</v>
      </c>
      <c r="G21" s="74">
        <v>330585</v>
      </c>
      <c r="H21" s="58">
        <v>880.57299999999998</v>
      </c>
      <c r="I21" s="60">
        <v>477.55500000000001</v>
      </c>
      <c r="J21" s="74">
        <v>362527</v>
      </c>
      <c r="K21" s="58">
        <v>2028.4280000000001</v>
      </c>
      <c r="L21" s="60">
        <v>465.298</v>
      </c>
      <c r="M21" s="74">
        <v>351098</v>
      </c>
      <c r="N21" s="58">
        <v>3160.3470000000002</v>
      </c>
      <c r="O21" s="60">
        <v>623.06200000000001</v>
      </c>
      <c r="P21" s="74">
        <v>318269</v>
      </c>
      <c r="Q21" s="58">
        <v>3695.7510000000002</v>
      </c>
      <c r="R21" s="60">
        <v>745.61699999999996</v>
      </c>
      <c r="S21" s="58">
        <v>285778.08870481967</v>
      </c>
      <c r="T21" s="58">
        <v>3712.3</v>
      </c>
      <c r="U21" s="60">
        <v>727.88199999999995</v>
      </c>
    </row>
    <row r="22" spans="2:21" x14ac:dyDescent="0.2">
      <c r="B22" s="68" t="s">
        <v>180</v>
      </c>
      <c r="C22" s="68" t="s">
        <v>54</v>
      </c>
      <c r="D22" s="74">
        <v>4344048</v>
      </c>
      <c r="E22" s="58">
        <v>34494.146999999997</v>
      </c>
      <c r="F22" s="60">
        <v>185184.37899999999</v>
      </c>
      <c r="G22" s="74">
        <v>4265913</v>
      </c>
      <c r="H22" s="58">
        <v>29895.169000000002</v>
      </c>
      <c r="I22" s="60">
        <v>276018.65899999999</v>
      </c>
      <c r="J22" s="74">
        <v>4158370</v>
      </c>
      <c r="K22" s="58">
        <v>34385.743999999999</v>
      </c>
      <c r="L22" s="60">
        <v>263159.39500000002</v>
      </c>
      <c r="M22" s="74">
        <v>4313890</v>
      </c>
      <c r="N22" s="58">
        <v>40952.137000000002</v>
      </c>
      <c r="O22" s="60">
        <v>271294.75900000002</v>
      </c>
      <c r="P22" s="74">
        <v>4083468</v>
      </c>
      <c r="Q22" s="58">
        <v>41188.53</v>
      </c>
      <c r="R22" s="60">
        <v>237120.50700000001</v>
      </c>
      <c r="S22" s="58">
        <v>4025447</v>
      </c>
      <c r="T22" s="58">
        <v>45910.144999999997</v>
      </c>
      <c r="U22" s="60">
        <v>219712.89199999999</v>
      </c>
    </row>
    <row r="23" spans="2:21" x14ac:dyDescent="0.2">
      <c r="B23" s="68" t="s">
        <v>181</v>
      </c>
      <c r="C23" s="68" t="s">
        <v>53</v>
      </c>
      <c r="D23" s="74">
        <v>16116</v>
      </c>
      <c r="E23" s="58">
        <v>41353.970999999998</v>
      </c>
      <c r="F23" s="60">
        <v>521.74699999999996</v>
      </c>
      <c r="G23" s="74">
        <v>16848</v>
      </c>
      <c r="H23" s="58">
        <v>38183.71</v>
      </c>
      <c r="I23" s="60">
        <v>1145.46</v>
      </c>
      <c r="J23" s="74">
        <v>16474</v>
      </c>
      <c r="K23" s="58">
        <v>41097.031999999999</v>
      </c>
      <c r="L23" s="60">
        <v>654.92700000000002</v>
      </c>
      <c r="M23" s="74">
        <v>9103</v>
      </c>
      <c r="N23" s="58">
        <v>54577.22</v>
      </c>
      <c r="O23" s="60">
        <v>757.50099999999998</v>
      </c>
      <c r="P23" s="74">
        <v>11846</v>
      </c>
      <c r="Q23" s="58">
        <v>46888.883999999998</v>
      </c>
      <c r="R23" s="60">
        <v>373.01299999999998</v>
      </c>
      <c r="S23" s="58">
        <v>29072.198667837962</v>
      </c>
      <c r="T23" s="58">
        <v>42609.911</v>
      </c>
      <c r="U23" s="60">
        <v>624.553</v>
      </c>
    </row>
    <row r="24" spans="2:21" x14ac:dyDescent="0.2">
      <c r="B24" s="68" t="s">
        <v>182</v>
      </c>
      <c r="C24" s="68" t="s">
        <v>52</v>
      </c>
      <c r="D24" s="74">
        <v>224</v>
      </c>
      <c r="E24" s="58">
        <v>1311.175</v>
      </c>
      <c r="F24" s="60">
        <v>2575.134</v>
      </c>
      <c r="G24" s="74">
        <v>718</v>
      </c>
      <c r="H24" s="58">
        <v>1754.4880000000001</v>
      </c>
      <c r="I24" s="60">
        <v>2533.8539999999998</v>
      </c>
      <c r="J24" s="74">
        <v>0</v>
      </c>
      <c r="K24" s="58">
        <v>2020.2760000000001</v>
      </c>
      <c r="L24" s="60">
        <v>4524.2520000000004</v>
      </c>
      <c r="M24" s="74">
        <v>0</v>
      </c>
      <c r="N24" s="58">
        <v>2074.8319999999999</v>
      </c>
      <c r="O24" s="60">
        <v>4203.5249999999996</v>
      </c>
      <c r="P24" s="74">
        <v>0</v>
      </c>
      <c r="Q24" s="58">
        <v>2234.654</v>
      </c>
      <c r="R24" s="60">
        <v>3882.2269999999999</v>
      </c>
      <c r="S24" s="58">
        <v>0</v>
      </c>
      <c r="T24" s="58">
        <v>1897.394</v>
      </c>
      <c r="U24" s="60">
        <v>3813.8409999999999</v>
      </c>
    </row>
    <row r="25" spans="2:21" x14ac:dyDescent="0.2">
      <c r="B25" s="68" t="s">
        <v>183</v>
      </c>
      <c r="C25" s="68" t="s">
        <v>51</v>
      </c>
      <c r="D25" s="74">
        <v>884406</v>
      </c>
      <c r="E25" s="58">
        <v>273069.29100000003</v>
      </c>
      <c r="F25" s="60">
        <v>8115.55</v>
      </c>
      <c r="G25" s="74">
        <v>816000</v>
      </c>
      <c r="H25" s="58">
        <v>288295.97600000002</v>
      </c>
      <c r="I25" s="60">
        <v>3866.1309999999999</v>
      </c>
      <c r="J25" s="74">
        <v>1089448</v>
      </c>
      <c r="K25" s="58">
        <v>321891.95799999998</v>
      </c>
      <c r="L25" s="60">
        <v>170.91399999999999</v>
      </c>
      <c r="M25" s="74">
        <v>1095800</v>
      </c>
      <c r="N25" s="58">
        <v>332793.85200000001</v>
      </c>
      <c r="O25" s="60">
        <v>255.63200000000001</v>
      </c>
      <c r="P25" s="74">
        <v>1087800</v>
      </c>
      <c r="Q25" s="58">
        <v>337320.647</v>
      </c>
      <c r="R25" s="60">
        <v>119.40600000000001</v>
      </c>
      <c r="S25" s="58">
        <v>1081800</v>
      </c>
      <c r="T25" s="58">
        <v>282894.48100000003</v>
      </c>
      <c r="U25" s="60">
        <v>141.095</v>
      </c>
    </row>
    <row r="26" spans="2:21" x14ac:dyDescent="0.2">
      <c r="B26" s="68" t="s">
        <v>184</v>
      </c>
      <c r="C26" s="68" t="s">
        <v>50</v>
      </c>
      <c r="D26" s="74">
        <v>173586</v>
      </c>
      <c r="E26" s="58">
        <v>67741.428</v>
      </c>
      <c r="F26" s="60">
        <v>201743.823</v>
      </c>
      <c r="G26" s="74">
        <v>192510</v>
      </c>
      <c r="H26" s="58">
        <v>75433.813999999998</v>
      </c>
      <c r="I26" s="60">
        <v>223198.45300000001</v>
      </c>
      <c r="J26" s="74">
        <v>167938</v>
      </c>
      <c r="K26" s="58">
        <v>80673.960000000006</v>
      </c>
      <c r="L26" s="60">
        <v>214359.20600000001</v>
      </c>
      <c r="M26" s="74">
        <v>172563</v>
      </c>
      <c r="N26" s="58">
        <v>124496.18700000001</v>
      </c>
      <c r="O26" s="60">
        <v>214767.12899999999</v>
      </c>
      <c r="P26" s="74">
        <v>168755</v>
      </c>
      <c r="Q26" s="58">
        <v>104597.14599999999</v>
      </c>
      <c r="R26" s="60">
        <v>223729.80799999999</v>
      </c>
      <c r="S26" s="58">
        <v>107607.54834515869</v>
      </c>
      <c r="T26" s="58">
        <v>111598.459</v>
      </c>
      <c r="U26" s="60">
        <v>219304.514</v>
      </c>
    </row>
    <row r="27" spans="2:21" x14ac:dyDescent="0.2">
      <c r="B27" s="68" t="s">
        <v>185</v>
      </c>
      <c r="C27" s="68" t="s">
        <v>49</v>
      </c>
      <c r="D27" s="74">
        <v>5796492</v>
      </c>
      <c r="E27" s="58">
        <v>130609.792</v>
      </c>
      <c r="F27" s="60">
        <v>4886522.3020000001</v>
      </c>
      <c r="G27" s="74">
        <v>5531170.5</v>
      </c>
      <c r="H27" s="58">
        <v>130419.639</v>
      </c>
      <c r="I27" s="60">
        <v>4475357.841</v>
      </c>
      <c r="J27" s="74">
        <v>6112252.2914699996</v>
      </c>
      <c r="K27" s="58">
        <v>166358.71</v>
      </c>
      <c r="L27" s="60">
        <v>5063676.4850000003</v>
      </c>
      <c r="M27" s="74">
        <v>5843832.9083010536</v>
      </c>
      <c r="N27" s="58">
        <v>172313.91399999999</v>
      </c>
      <c r="O27" s="60">
        <v>5391482.4790000003</v>
      </c>
      <c r="P27" s="74">
        <v>5963194.8784499113</v>
      </c>
      <c r="Q27" s="58">
        <v>155288.111</v>
      </c>
      <c r="R27" s="60">
        <v>5499338.4630000005</v>
      </c>
      <c r="S27" s="58">
        <v>5831814.6030373238</v>
      </c>
      <c r="T27" s="58">
        <v>172253.54500000001</v>
      </c>
      <c r="U27" s="60">
        <v>5279180.4570000004</v>
      </c>
    </row>
    <row r="28" spans="2:21" x14ac:dyDescent="0.2">
      <c r="B28" s="68" t="s">
        <v>186</v>
      </c>
      <c r="C28" s="68" t="s">
        <v>48</v>
      </c>
      <c r="D28" s="74">
        <v>0</v>
      </c>
      <c r="E28" s="58">
        <v>467.14499999999998</v>
      </c>
      <c r="F28" s="60">
        <v>1000.018</v>
      </c>
      <c r="G28" s="74">
        <v>0</v>
      </c>
      <c r="H28" s="58">
        <v>6519.9759999999997</v>
      </c>
      <c r="I28" s="60">
        <v>2393.7040000000002</v>
      </c>
      <c r="J28" s="74">
        <v>0</v>
      </c>
      <c r="K28" s="58">
        <v>6812.768</v>
      </c>
      <c r="L28" s="60">
        <v>2678.569</v>
      </c>
      <c r="M28" s="74">
        <v>0</v>
      </c>
      <c r="N28" s="58">
        <v>1270.981</v>
      </c>
      <c r="O28" s="60">
        <v>2087.42</v>
      </c>
      <c r="P28" s="74">
        <v>0</v>
      </c>
      <c r="Q28" s="58">
        <v>229.77099999999999</v>
      </c>
      <c r="R28" s="60">
        <v>2361.6170000000002</v>
      </c>
      <c r="S28" s="58">
        <v>0</v>
      </c>
      <c r="T28" s="58">
        <v>207.44499999999999</v>
      </c>
      <c r="U28" s="60">
        <v>2875.578</v>
      </c>
    </row>
    <row r="29" spans="2:21" x14ac:dyDescent="0.2">
      <c r="B29" s="68" t="s">
        <v>187</v>
      </c>
      <c r="C29" s="68" t="s">
        <v>47</v>
      </c>
      <c r="D29" s="74">
        <v>517285</v>
      </c>
      <c r="E29" s="58">
        <v>23803.94</v>
      </c>
      <c r="F29" s="60">
        <v>86240.062000000005</v>
      </c>
      <c r="G29" s="74">
        <v>483081</v>
      </c>
      <c r="H29" s="58">
        <v>20833.281999999999</v>
      </c>
      <c r="I29" s="60">
        <v>79465.328999999998</v>
      </c>
      <c r="J29" s="74">
        <v>546519</v>
      </c>
      <c r="K29" s="58">
        <v>22370.186000000002</v>
      </c>
      <c r="L29" s="60">
        <v>83645.767000000007</v>
      </c>
      <c r="M29" s="74">
        <v>524498</v>
      </c>
      <c r="N29" s="58">
        <v>20687.32</v>
      </c>
      <c r="O29" s="60">
        <v>79843.716</v>
      </c>
      <c r="P29" s="74">
        <v>456247</v>
      </c>
      <c r="Q29" s="58">
        <v>0</v>
      </c>
      <c r="R29" s="60">
        <v>0</v>
      </c>
      <c r="S29" s="58">
        <v>489054.06876013108</v>
      </c>
      <c r="T29" s="58">
        <v>0</v>
      </c>
      <c r="U29" s="60">
        <v>0</v>
      </c>
    </row>
    <row r="30" spans="2:21" x14ac:dyDescent="0.2">
      <c r="B30" s="68" t="s">
        <v>188</v>
      </c>
      <c r="C30" s="68" t="s">
        <v>161</v>
      </c>
      <c r="D30" s="74">
        <v>6340226.9250362003</v>
      </c>
      <c r="E30" s="58">
        <v>972.26800000000003</v>
      </c>
      <c r="F30" s="60">
        <v>0</v>
      </c>
      <c r="G30" s="74">
        <v>6500039.4604522772</v>
      </c>
      <c r="H30" s="58">
        <v>1236.885</v>
      </c>
      <c r="I30" s="60">
        <v>0</v>
      </c>
      <c r="J30" s="74">
        <v>6915335.610141295</v>
      </c>
      <c r="K30" s="58">
        <v>221.42099999999999</v>
      </c>
      <c r="L30" s="60">
        <v>0</v>
      </c>
      <c r="M30" s="74">
        <v>7027496.3772168485</v>
      </c>
      <c r="N30" s="58">
        <v>166.63800000000001</v>
      </c>
      <c r="O30" s="60">
        <v>0</v>
      </c>
      <c r="P30" s="74">
        <v>7104089.7321764948</v>
      </c>
      <c r="Q30" s="58">
        <v>183.417</v>
      </c>
      <c r="R30" s="60">
        <v>0</v>
      </c>
      <c r="S30" s="58">
        <v>6961069.154172794</v>
      </c>
      <c r="T30" s="58">
        <v>373.61799999999999</v>
      </c>
      <c r="U30" s="60">
        <v>0</v>
      </c>
    </row>
    <row r="31" spans="2:21" x14ac:dyDescent="0.2">
      <c r="B31" s="68" t="s">
        <v>189</v>
      </c>
      <c r="C31" s="68" t="s">
        <v>46</v>
      </c>
      <c r="D31" s="74">
        <v>1748027.3250362007</v>
      </c>
      <c r="E31" s="58">
        <v>0</v>
      </c>
      <c r="F31" s="60">
        <v>0</v>
      </c>
      <c r="G31" s="74">
        <v>1695515.4604522772</v>
      </c>
      <c r="H31" s="58">
        <v>0</v>
      </c>
      <c r="I31" s="60">
        <v>0</v>
      </c>
      <c r="J31" s="74">
        <v>1761395.6101412952</v>
      </c>
      <c r="K31" s="58">
        <v>0</v>
      </c>
      <c r="L31" s="60">
        <v>0</v>
      </c>
      <c r="M31" s="74">
        <v>1636312.7772168485</v>
      </c>
      <c r="N31" s="58">
        <v>0</v>
      </c>
      <c r="O31" s="60">
        <v>0</v>
      </c>
      <c r="P31" s="74">
        <v>1725524.1321764949</v>
      </c>
      <c r="Q31" s="58">
        <v>0</v>
      </c>
      <c r="R31" s="60">
        <v>0</v>
      </c>
      <c r="S31" s="58">
        <v>1536041.9541727938</v>
      </c>
      <c r="T31" s="58">
        <v>0</v>
      </c>
      <c r="U31" s="60">
        <v>0</v>
      </c>
    </row>
    <row r="32" spans="2:21" x14ac:dyDescent="0.2">
      <c r="B32" s="68" t="s">
        <v>190</v>
      </c>
      <c r="C32" s="68" t="s">
        <v>45</v>
      </c>
      <c r="D32" s="74">
        <v>0</v>
      </c>
      <c r="E32" s="58">
        <v>44.405999999999999</v>
      </c>
      <c r="F32" s="60">
        <v>0</v>
      </c>
      <c r="G32" s="74">
        <v>0</v>
      </c>
      <c r="H32" s="58">
        <v>73.662000000000006</v>
      </c>
      <c r="I32" s="60">
        <v>0</v>
      </c>
      <c r="J32" s="74">
        <v>0</v>
      </c>
      <c r="K32" s="58">
        <v>45.359000000000002</v>
      </c>
      <c r="L32" s="60">
        <v>0</v>
      </c>
      <c r="M32" s="74">
        <v>0</v>
      </c>
      <c r="N32" s="58">
        <v>84.007000000000005</v>
      </c>
      <c r="O32" s="60">
        <v>0</v>
      </c>
      <c r="P32" s="74">
        <v>0</v>
      </c>
      <c r="Q32" s="58">
        <v>0.501</v>
      </c>
      <c r="R32" s="60">
        <v>0</v>
      </c>
      <c r="S32" s="58">
        <v>0</v>
      </c>
      <c r="T32" s="58">
        <v>179.87100000000001</v>
      </c>
      <c r="U32" s="60">
        <v>0</v>
      </c>
    </row>
    <row r="33" spans="2:21" x14ac:dyDescent="0.2">
      <c r="B33" s="68" t="s">
        <v>191</v>
      </c>
      <c r="C33" s="68" t="s">
        <v>169</v>
      </c>
      <c r="D33" s="74">
        <v>0</v>
      </c>
      <c r="E33" s="58">
        <v>0</v>
      </c>
      <c r="F33" s="60">
        <v>0</v>
      </c>
      <c r="G33" s="74">
        <v>0</v>
      </c>
      <c r="H33" s="58">
        <v>0</v>
      </c>
      <c r="I33" s="60">
        <v>0</v>
      </c>
      <c r="J33" s="74">
        <v>0</v>
      </c>
      <c r="K33" s="58">
        <v>0</v>
      </c>
      <c r="L33" s="60">
        <v>0</v>
      </c>
      <c r="M33" s="74">
        <v>0</v>
      </c>
      <c r="N33" s="58">
        <v>0</v>
      </c>
      <c r="O33" s="60">
        <v>0</v>
      </c>
      <c r="P33" s="74">
        <v>0</v>
      </c>
      <c r="Q33" s="58">
        <v>0</v>
      </c>
      <c r="R33" s="60">
        <v>0</v>
      </c>
      <c r="S33" s="58">
        <v>0</v>
      </c>
      <c r="T33" s="58">
        <v>0</v>
      </c>
      <c r="U33" s="60">
        <v>0</v>
      </c>
    </row>
    <row r="34" spans="2:21" x14ac:dyDescent="0.2">
      <c r="B34" s="68" t="s">
        <v>192</v>
      </c>
      <c r="C34" s="68" t="s">
        <v>44</v>
      </c>
      <c r="D34" s="74">
        <v>4592199.5999999996</v>
      </c>
      <c r="E34" s="58">
        <v>0</v>
      </c>
      <c r="F34" s="60">
        <v>0</v>
      </c>
      <c r="G34" s="74">
        <v>4804524</v>
      </c>
      <c r="H34" s="58">
        <v>0</v>
      </c>
      <c r="I34" s="60">
        <v>0</v>
      </c>
      <c r="J34" s="74">
        <v>5153940</v>
      </c>
      <c r="K34" s="58">
        <v>0</v>
      </c>
      <c r="L34" s="60">
        <v>0</v>
      </c>
      <c r="M34" s="74">
        <v>5391183.5999999996</v>
      </c>
      <c r="N34" s="58">
        <v>0</v>
      </c>
      <c r="O34" s="60">
        <v>0</v>
      </c>
      <c r="P34" s="74">
        <v>5378565.5999999996</v>
      </c>
      <c r="Q34" s="58">
        <v>0</v>
      </c>
      <c r="R34" s="60">
        <v>0</v>
      </c>
      <c r="S34" s="58">
        <v>5425027.2000000002</v>
      </c>
      <c r="T34" s="58">
        <v>0</v>
      </c>
      <c r="U34" s="60">
        <v>0</v>
      </c>
    </row>
    <row r="35" spans="2:21" x14ac:dyDescent="0.2">
      <c r="B35" s="68" t="s">
        <v>193</v>
      </c>
      <c r="C35" s="68" t="s">
        <v>43</v>
      </c>
      <c r="D35" s="74">
        <v>0</v>
      </c>
      <c r="E35" s="58">
        <v>927.86199999999997</v>
      </c>
      <c r="F35" s="60">
        <v>0</v>
      </c>
      <c r="G35" s="74">
        <v>0</v>
      </c>
      <c r="H35" s="58">
        <v>1163.223</v>
      </c>
      <c r="I35" s="60">
        <v>0</v>
      </c>
      <c r="J35" s="74">
        <v>0</v>
      </c>
      <c r="K35" s="58">
        <v>176.06200000000001</v>
      </c>
      <c r="L35" s="60">
        <v>0</v>
      </c>
      <c r="M35" s="74">
        <v>0</v>
      </c>
      <c r="N35" s="58">
        <v>82.631</v>
      </c>
      <c r="O35" s="60">
        <v>0</v>
      </c>
      <c r="P35" s="74">
        <v>0</v>
      </c>
      <c r="Q35" s="58">
        <v>182.916</v>
      </c>
      <c r="R35" s="60">
        <v>0</v>
      </c>
      <c r="S35" s="58">
        <v>0</v>
      </c>
      <c r="T35" s="58">
        <v>193.74700000000001</v>
      </c>
      <c r="U35" s="60">
        <v>0</v>
      </c>
    </row>
    <row r="36" spans="2:21" x14ac:dyDescent="0.2">
      <c r="B36" s="68" t="s">
        <v>194</v>
      </c>
      <c r="C36" s="68" t="s">
        <v>168</v>
      </c>
      <c r="D36" s="74">
        <v>766473.88051345805</v>
      </c>
      <c r="E36" s="58">
        <v>114630.72900000001</v>
      </c>
      <c r="F36" s="60">
        <v>250117.17199999999</v>
      </c>
      <c r="G36" s="74">
        <v>763154.93086559675</v>
      </c>
      <c r="H36" s="58">
        <v>114149.92200000001</v>
      </c>
      <c r="I36" s="60">
        <v>224569.46799999999</v>
      </c>
      <c r="J36" s="74">
        <v>701272.06395128195</v>
      </c>
      <c r="K36" s="58">
        <v>141420.67300000001</v>
      </c>
      <c r="L36" s="60">
        <v>215816.399</v>
      </c>
      <c r="M36" s="74">
        <v>817588.44157959963</v>
      </c>
      <c r="N36" s="58">
        <v>145170.913</v>
      </c>
      <c r="O36" s="60">
        <v>289037.20799999998</v>
      </c>
      <c r="P36" s="74">
        <v>722245.74254436593</v>
      </c>
      <c r="Q36" s="58">
        <v>159868.71900000001</v>
      </c>
      <c r="R36" s="60">
        <v>259182.859</v>
      </c>
      <c r="S36" s="58">
        <v>716392.20526210952</v>
      </c>
      <c r="T36" s="58">
        <v>133946.82</v>
      </c>
      <c r="U36" s="60">
        <v>245611.66800000001</v>
      </c>
    </row>
    <row r="37" spans="2:21" x14ac:dyDescent="0.2">
      <c r="B37" s="68" t="s">
        <v>195</v>
      </c>
      <c r="C37" s="68" t="s">
        <v>42</v>
      </c>
      <c r="D37" s="74">
        <v>141224.6547292413</v>
      </c>
      <c r="E37" s="58">
        <v>105409.978</v>
      </c>
      <c r="F37" s="60">
        <v>250077.625</v>
      </c>
      <c r="G37" s="74">
        <v>149094.44135151332</v>
      </c>
      <c r="H37" s="58">
        <v>103712.24099999999</v>
      </c>
      <c r="I37" s="60">
        <v>224195.63</v>
      </c>
      <c r="J37" s="74">
        <v>126316.13123993076</v>
      </c>
      <c r="K37" s="58">
        <v>130738.322</v>
      </c>
      <c r="L37" s="60">
        <v>215723.53400000001</v>
      </c>
      <c r="M37" s="74">
        <v>246246.44157959966</v>
      </c>
      <c r="N37" s="58">
        <v>133463.965</v>
      </c>
      <c r="O37" s="60">
        <v>288859.658</v>
      </c>
      <c r="P37" s="74">
        <v>241923.43485911982</v>
      </c>
      <c r="Q37" s="58">
        <v>146388.86900000001</v>
      </c>
      <c r="R37" s="60">
        <v>258930.326</v>
      </c>
      <c r="S37" s="58">
        <v>238002.99604000183</v>
      </c>
      <c r="T37" s="58">
        <v>121838.012</v>
      </c>
      <c r="U37" s="60">
        <v>245073.56099999999</v>
      </c>
    </row>
    <row r="38" spans="2:21" x14ac:dyDescent="0.2">
      <c r="B38" s="68" t="s">
        <v>196</v>
      </c>
      <c r="C38" s="68" t="s">
        <v>41</v>
      </c>
      <c r="D38" s="74">
        <v>625249.22578421666</v>
      </c>
      <c r="E38" s="58">
        <v>9220.7510000000002</v>
      </c>
      <c r="F38" s="60">
        <v>39.546999999999997</v>
      </c>
      <c r="G38" s="74">
        <v>614060.48951408337</v>
      </c>
      <c r="H38" s="58">
        <v>10437.681</v>
      </c>
      <c r="I38" s="60">
        <v>373.83800000000002</v>
      </c>
      <c r="J38" s="74">
        <v>574955.9327113512</v>
      </c>
      <c r="K38" s="58">
        <v>10682.351000000001</v>
      </c>
      <c r="L38" s="60">
        <v>92.864999999999995</v>
      </c>
      <c r="M38" s="74">
        <v>571342</v>
      </c>
      <c r="N38" s="58">
        <v>11706.948</v>
      </c>
      <c r="O38" s="60">
        <v>177.55</v>
      </c>
      <c r="P38" s="74">
        <v>480322.30768524599</v>
      </c>
      <c r="Q38" s="58">
        <v>13479.85</v>
      </c>
      <c r="R38" s="60">
        <v>252.53299999999999</v>
      </c>
      <c r="S38" s="58">
        <v>478389.20922210766</v>
      </c>
      <c r="T38" s="58">
        <v>12108.808000000001</v>
      </c>
      <c r="U38" s="60">
        <v>538.10699999999997</v>
      </c>
    </row>
    <row r="39" spans="2:21" x14ac:dyDescent="0.2">
      <c r="B39" s="68" t="s">
        <v>197</v>
      </c>
      <c r="C39" s="68" t="s">
        <v>167</v>
      </c>
      <c r="D39" s="74">
        <v>26504</v>
      </c>
      <c r="E39" s="58">
        <v>70931.725000000006</v>
      </c>
      <c r="F39" s="60">
        <v>24599.920999999998</v>
      </c>
      <c r="G39" s="74">
        <v>23146.5</v>
      </c>
      <c r="H39" s="58">
        <v>51685.597999999998</v>
      </c>
      <c r="I39" s="60">
        <v>22534.575000000001</v>
      </c>
      <c r="J39" s="74">
        <v>19231</v>
      </c>
      <c r="K39" s="58">
        <v>52184.968999999997</v>
      </c>
      <c r="L39" s="60">
        <v>19338.088</v>
      </c>
      <c r="M39" s="74">
        <v>21133.5</v>
      </c>
      <c r="N39" s="58">
        <v>61004.105000000003</v>
      </c>
      <c r="O39" s="60">
        <v>19949.505000000001</v>
      </c>
      <c r="P39" s="74">
        <v>21949.5</v>
      </c>
      <c r="Q39" s="58">
        <v>55324.141000000003</v>
      </c>
      <c r="R39" s="60">
        <v>21972.508000000002</v>
      </c>
      <c r="S39" s="58">
        <v>22066.5</v>
      </c>
      <c r="T39" s="58">
        <v>53664.296000000002</v>
      </c>
      <c r="U39" s="60">
        <v>21160.202000000001</v>
      </c>
    </row>
    <row r="40" spans="2:21" x14ac:dyDescent="0.2">
      <c r="B40" s="68" t="s">
        <v>198</v>
      </c>
      <c r="C40" s="68" t="s">
        <v>40</v>
      </c>
      <c r="D40" s="74">
        <v>23514</v>
      </c>
      <c r="E40" s="58">
        <v>67008.678</v>
      </c>
      <c r="F40" s="60">
        <v>22968.187999999998</v>
      </c>
      <c r="G40" s="74">
        <v>20450</v>
      </c>
      <c r="H40" s="58">
        <v>47481.163999999997</v>
      </c>
      <c r="I40" s="60">
        <v>20615.785</v>
      </c>
      <c r="J40" s="74">
        <v>16186</v>
      </c>
      <c r="K40" s="58">
        <v>47828.59</v>
      </c>
      <c r="L40" s="60">
        <v>17725.192999999999</v>
      </c>
      <c r="M40" s="74">
        <v>18085</v>
      </c>
      <c r="N40" s="58">
        <v>56406.290999999997</v>
      </c>
      <c r="O40" s="60">
        <v>18031.572</v>
      </c>
      <c r="P40" s="74">
        <v>19240</v>
      </c>
      <c r="Q40" s="58">
        <v>50362.815000000002</v>
      </c>
      <c r="R40" s="60">
        <v>20179.938999999998</v>
      </c>
      <c r="S40" s="58">
        <v>19546</v>
      </c>
      <c r="T40" s="58">
        <v>48817.563000000002</v>
      </c>
      <c r="U40" s="60">
        <v>19046.302</v>
      </c>
    </row>
    <row r="41" spans="2:21" x14ac:dyDescent="0.2">
      <c r="B41" s="68" t="s">
        <v>199</v>
      </c>
      <c r="C41" s="68" t="s">
        <v>39</v>
      </c>
      <c r="D41" s="74">
        <v>2990</v>
      </c>
      <c r="E41" s="58">
        <v>3923.047</v>
      </c>
      <c r="F41" s="60">
        <v>1631.7329999999999</v>
      </c>
      <c r="G41" s="74">
        <v>2696.5</v>
      </c>
      <c r="H41" s="58">
        <v>4204.4340000000002</v>
      </c>
      <c r="I41" s="60">
        <v>1918.79</v>
      </c>
      <c r="J41" s="74">
        <v>3045</v>
      </c>
      <c r="K41" s="58">
        <v>4356.3789999999999</v>
      </c>
      <c r="L41" s="60">
        <v>1612.895</v>
      </c>
      <c r="M41" s="74">
        <v>3048.5</v>
      </c>
      <c r="N41" s="58">
        <v>4597.8140000000003</v>
      </c>
      <c r="O41" s="60">
        <v>1917.933</v>
      </c>
      <c r="P41" s="74">
        <v>2709.5</v>
      </c>
      <c r="Q41" s="58">
        <v>4961.326</v>
      </c>
      <c r="R41" s="60">
        <v>1792.569</v>
      </c>
      <c r="S41" s="58">
        <v>2520.5</v>
      </c>
      <c r="T41" s="58">
        <v>4846.7330000000002</v>
      </c>
      <c r="U41" s="60">
        <v>2113.9</v>
      </c>
    </row>
    <row r="42" spans="2:21" x14ac:dyDescent="0.2">
      <c r="B42" s="68" t="s">
        <v>200</v>
      </c>
      <c r="C42" s="68" t="s">
        <v>38</v>
      </c>
      <c r="D42" s="74">
        <v>0</v>
      </c>
      <c r="E42" s="58">
        <v>70184.562999999995</v>
      </c>
      <c r="F42" s="60">
        <v>145012.72500000001</v>
      </c>
      <c r="G42" s="74">
        <v>0</v>
      </c>
      <c r="H42" s="58">
        <v>76598.900999999998</v>
      </c>
      <c r="I42" s="60">
        <v>139131.761</v>
      </c>
      <c r="J42" s="74">
        <v>0</v>
      </c>
      <c r="K42" s="58">
        <v>95466.945000000007</v>
      </c>
      <c r="L42" s="60">
        <v>150879.02299999999</v>
      </c>
      <c r="M42" s="74">
        <v>0</v>
      </c>
      <c r="N42" s="58">
        <v>96304.243000000002</v>
      </c>
      <c r="O42" s="60">
        <v>153868.946</v>
      </c>
      <c r="P42" s="74">
        <v>0</v>
      </c>
      <c r="Q42" s="58">
        <v>91364.725999999995</v>
      </c>
      <c r="R42" s="60">
        <v>146478.93900000001</v>
      </c>
      <c r="S42" s="58">
        <v>0</v>
      </c>
      <c r="T42" s="58">
        <v>93496.032999999996</v>
      </c>
      <c r="U42" s="60">
        <v>160065.09400000001</v>
      </c>
    </row>
    <row r="43" spans="2:21" x14ac:dyDescent="0.2">
      <c r="B43" s="68" t="s">
        <v>201</v>
      </c>
      <c r="C43" s="68" t="s">
        <v>166</v>
      </c>
      <c r="D43" s="74">
        <v>0</v>
      </c>
      <c r="E43" s="58">
        <v>5125.1660000000002</v>
      </c>
      <c r="F43" s="60">
        <v>402.28800000000001</v>
      </c>
      <c r="G43" s="74">
        <v>0</v>
      </c>
      <c r="H43" s="58">
        <v>2373.3879999999999</v>
      </c>
      <c r="I43" s="60">
        <v>675.81799999999998</v>
      </c>
      <c r="J43" s="74">
        <v>0</v>
      </c>
      <c r="K43" s="58">
        <v>6132.8829999999998</v>
      </c>
      <c r="L43" s="60">
        <v>670.07799999999997</v>
      </c>
      <c r="M43" s="74">
        <v>0</v>
      </c>
      <c r="N43" s="58">
        <v>1819.53</v>
      </c>
      <c r="O43" s="60">
        <v>747.04300000000001</v>
      </c>
      <c r="P43" s="74">
        <v>0</v>
      </c>
      <c r="Q43" s="58">
        <v>387.68799999999999</v>
      </c>
      <c r="R43" s="60">
        <v>670.00099999999998</v>
      </c>
      <c r="S43" s="58">
        <v>0</v>
      </c>
      <c r="T43" s="58">
        <v>293.90100000000001</v>
      </c>
      <c r="U43" s="60">
        <v>784.70100000000002</v>
      </c>
    </row>
    <row r="44" spans="2:21" x14ac:dyDescent="0.2">
      <c r="B44" s="68" t="s">
        <v>202</v>
      </c>
      <c r="C44" s="68" t="s">
        <v>37</v>
      </c>
      <c r="D44" s="74">
        <v>0</v>
      </c>
      <c r="E44" s="58">
        <v>19104.936000000002</v>
      </c>
      <c r="F44" s="60">
        <v>28781.465</v>
      </c>
      <c r="G44" s="74">
        <v>0</v>
      </c>
      <c r="H44" s="58">
        <v>28589.603999999999</v>
      </c>
      <c r="I44" s="60">
        <v>28165.495999999999</v>
      </c>
      <c r="J44" s="74">
        <v>0</v>
      </c>
      <c r="K44" s="58">
        <v>40769.027000000002</v>
      </c>
      <c r="L44" s="60">
        <v>27079.362000000001</v>
      </c>
      <c r="M44" s="74">
        <v>0</v>
      </c>
      <c r="N44" s="58">
        <v>44717.451000000001</v>
      </c>
      <c r="O44" s="60">
        <v>28665.713</v>
      </c>
      <c r="P44" s="74">
        <v>0</v>
      </c>
      <c r="Q44" s="58">
        <v>40548.192000000003</v>
      </c>
      <c r="R44" s="60">
        <v>29872.526999999998</v>
      </c>
      <c r="S44" s="58">
        <v>0</v>
      </c>
      <c r="T44" s="58">
        <v>43886.173000000003</v>
      </c>
      <c r="U44" s="60">
        <v>37194.872000000003</v>
      </c>
    </row>
    <row r="45" spans="2:21" x14ac:dyDescent="0.2">
      <c r="B45" s="68" t="s">
        <v>203</v>
      </c>
      <c r="C45" s="68" t="s">
        <v>36</v>
      </c>
      <c r="D45" s="74">
        <v>0</v>
      </c>
      <c r="E45" s="58">
        <v>29892.880000000001</v>
      </c>
      <c r="F45" s="60">
        <v>92898.813999999998</v>
      </c>
      <c r="G45" s="74">
        <v>0</v>
      </c>
      <c r="H45" s="58">
        <v>33669.25</v>
      </c>
      <c r="I45" s="60">
        <v>87470.69</v>
      </c>
      <c r="J45" s="74">
        <v>0</v>
      </c>
      <c r="K45" s="58">
        <v>34489.476999999999</v>
      </c>
      <c r="L45" s="60">
        <v>95697.671000000002</v>
      </c>
      <c r="M45" s="74">
        <v>0</v>
      </c>
      <c r="N45" s="58">
        <v>34362.409</v>
      </c>
      <c r="O45" s="60">
        <v>95611.135999999999</v>
      </c>
      <c r="P45" s="74">
        <v>0</v>
      </c>
      <c r="Q45" s="58">
        <v>35355.275999999998</v>
      </c>
      <c r="R45" s="60">
        <v>99026.873000000007</v>
      </c>
      <c r="S45" s="58">
        <v>0</v>
      </c>
      <c r="T45" s="58">
        <v>34774.233999999997</v>
      </c>
      <c r="U45" s="60">
        <v>107224.121</v>
      </c>
    </row>
    <row r="46" spans="2:21" x14ac:dyDescent="0.2">
      <c r="B46" s="68" t="s">
        <v>204</v>
      </c>
      <c r="C46" s="68" t="s">
        <v>35</v>
      </c>
      <c r="D46" s="74">
        <v>0</v>
      </c>
      <c r="E46" s="58">
        <v>16061.581</v>
      </c>
      <c r="F46" s="60">
        <v>22930.157999999999</v>
      </c>
      <c r="G46" s="74">
        <v>0</v>
      </c>
      <c r="H46" s="58">
        <v>11966.659</v>
      </c>
      <c r="I46" s="60">
        <v>22819.757000000001</v>
      </c>
      <c r="J46" s="74">
        <v>0</v>
      </c>
      <c r="K46" s="58">
        <v>14075.558000000001</v>
      </c>
      <c r="L46" s="60">
        <v>27431.912</v>
      </c>
      <c r="M46" s="74">
        <v>0</v>
      </c>
      <c r="N46" s="58">
        <v>15404.852999999999</v>
      </c>
      <c r="O46" s="60">
        <v>28845.054</v>
      </c>
      <c r="P46" s="74">
        <v>0</v>
      </c>
      <c r="Q46" s="58">
        <v>15073.57</v>
      </c>
      <c r="R46" s="60">
        <v>16909.538</v>
      </c>
      <c r="S46" s="58">
        <v>0</v>
      </c>
      <c r="T46" s="58">
        <v>14541.725</v>
      </c>
      <c r="U46" s="60">
        <v>14861.4</v>
      </c>
    </row>
    <row r="47" spans="2:21" x14ac:dyDescent="0.2">
      <c r="B47" s="68" t="s">
        <v>205</v>
      </c>
      <c r="C47" s="68" t="s">
        <v>34</v>
      </c>
      <c r="D47" s="74">
        <v>0</v>
      </c>
      <c r="E47" s="58">
        <v>1062014.608</v>
      </c>
      <c r="F47" s="60">
        <v>786431.03099999996</v>
      </c>
      <c r="G47" s="74">
        <v>0</v>
      </c>
      <c r="H47" s="58">
        <v>1035392.072</v>
      </c>
      <c r="I47" s="60">
        <v>706765.54</v>
      </c>
      <c r="J47" s="74">
        <v>0</v>
      </c>
      <c r="K47" s="58">
        <v>1131833.7560000001</v>
      </c>
      <c r="L47" s="60">
        <v>691654.63</v>
      </c>
      <c r="M47" s="74">
        <v>0</v>
      </c>
      <c r="N47" s="58">
        <v>2533677.0890000002</v>
      </c>
      <c r="O47" s="60">
        <v>671535.19400000002</v>
      </c>
      <c r="P47" s="74">
        <v>0</v>
      </c>
      <c r="Q47" s="58">
        <v>1208088.6459999999</v>
      </c>
      <c r="R47" s="60">
        <v>731223.804</v>
      </c>
      <c r="S47" s="58">
        <v>0</v>
      </c>
      <c r="T47" s="58">
        <v>1266530.9620000001</v>
      </c>
      <c r="U47" s="60">
        <v>716775.19700000004</v>
      </c>
    </row>
    <row r="48" spans="2:21" x14ac:dyDescent="0.2">
      <c r="B48" s="69" t="s">
        <v>172</v>
      </c>
      <c r="C48" s="69" t="s">
        <v>162</v>
      </c>
      <c r="D48" s="75">
        <v>6428.5714285714284</v>
      </c>
      <c r="E48" s="59">
        <v>1378347.4010000001</v>
      </c>
      <c r="F48" s="61">
        <v>416614.59399999998</v>
      </c>
      <c r="G48" s="75">
        <v>4523.8095238095229</v>
      </c>
      <c r="H48" s="59">
        <v>1302776.0630000001</v>
      </c>
      <c r="I48" s="61">
        <v>363193.20500000002</v>
      </c>
      <c r="J48" s="75">
        <v>3571.4285714285716</v>
      </c>
      <c r="K48" s="59">
        <v>1574697.26</v>
      </c>
      <c r="L48" s="61">
        <v>404197.55900000001</v>
      </c>
      <c r="M48" s="75">
        <v>13095.238095238095</v>
      </c>
      <c r="N48" s="59">
        <v>1787430.219</v>
      </c>
      <c r="O48" s="61">
        <v>523446.37300000002</v>
      </c>
      <c r="P48" s="75">
        <v>17614.285714285714</v>
      </c>
      <c r="Q48" s="59">
        <v>1802801.0120000001</v>
      </c>
      <c r="R48" s="61">
        <v>553745.11699999997</v>
      </c>
      <c r="S48" s="59">
        <v>21428.571428571428</v>
      </c>
      <c r="T48" s="59">
        <v>1582978.63</v>
      </c>
      <c r="U48" s="61">
        <v>476780.74699999997</v>
      </c>
    </row>
    <row r="49" spans="2:21" x14ac:dyDescent="0.2">
      <c r="B49" s="68" t="s">
        <v>206</v>
      </c>
      <c r="C49" s="68" t="s">
        <v>33</v>
      </c>
      <c r="D49" s="74">
        <v>0</v>
      </c>
      <c r="E49" s="58">
        <v>683383.26500000001</v>
      </c>
      <c r="F49" s="60">
        <v>248119.698</v>
      </c>
      <c r="G49" s="74">
        <v>0</v>
      </c>
      <c r="H49" s="58">
        <v>699918.93599999999</v>
      </c>
      <c r="I49" s="60">
        <v>196755.40400000001</v>
      </c>
      <c r="J49" s="74">
        <v>0</v>
      </c>
      <c r="K49" s="58">
        <v>864604.31499999994</v>
      </c>
      <c r="L49" s="60">
        <v>240850.549</v>
      </c>
      <c r="M49" s="74">
        <v>0</v>
      </c>
      <c r="N49" s="58">
        <v>944449.14</v>
      </c>
      <c r="O49" s="60">
        <v>355331.37699999998</v>
      </c>
      <c r="P49" s="74">
        <v>0</v>
      </c>
      <c r="Q49" s="58">
        <v>971165.83100000001</v>
      </c>
      <c r="R49" s="60">
        <v>338376.80699999997</v>
      </c>
      <c r="S49" s="58">
        <v>0</v>
      </c>
      <c r="T49" s="58">
        <v>769330.56599999999</v>
      </c>
      <c r="U49" s="60">
        <v>296099.90700000001</v>
      </c>
    </row>
    <row r="50" spans="2:21" x14ac:dyDescent="0.2">
      <c r="B50" s="68" t="s">
        <v>207</v>
      </c>
      <c r="C50" s="68" t="s">
        <v>32</v>
      </c>
      <c r="D50" s="74">
        <v>6428.5714285714284</v>
      </c>
      <c r="E50" s="58">
        <v>50788.748</v>
      </c>
      <c r="F50" s="60">
        <v>72407.839999999997</v>
      </c>
      <c r="G50" s="74">
        <v>4523.8095238095229</v>
      </c>
      <c r="H50" s="58">
        <v>48859.637999999999</v>
      </c>
      <c r="I50" s="60">
        <v>67712.960000000006</v>
      </c>
      <c r="J50" s="74">
        <v>3571.4285714285716</v>
      </c>
      <c r="K50" s="58">
        <v>49902.300999999999</v>
      </c>
      <c r="L50" s="60">
        <v>66906.088000000003</v>
      </c>
      <c r="M50" s="74">
        <v>13095.238095238095</v>
      </c>
      <c r="N50" s="58">
        <v>48686.347999999998</v>
      </c>
      <c r="O50" s="60">
        <v>75095.307000000001</v>
      </c>
      <c r="P50" s="74">
        <v>17614.285714285714</v>
      </c>
      <c r="Q50" s="58">
        <v>42855.872000000003</v>
      </c>
      <c r="R50" s="60">
        <v>110195.4</v>
      </c>
      <c r="S50" s="58">
        <v>21428.571428571428</v>
      </c>
      <c r="T50" s="58">
        <v>46293.697</v>
      </c>
      <c r="U50" s="60">
        <v>103565.15700000001</v>
      </c>
    </row>
    <row r="51" spans="2:21" x14ac:dyDescent="0.2">
      <c r="B51" s="68" t="s">
        <v>208</v>
      </c>
      <c r="C51" s="68" t="s">
        <v>31</v>
      </c>
      <c r="D51" s="74">
        <v>0</v>
      </c>
      <c r="E51" s="58">
        <v>18316.8</v>
      </c>
      <c r="F51" s="60">
        <v>16023.244000000001</v>
      </c>
      <c r="G51" s="74">
        <v>0</v>
      </c>
      <c r="H51" s="58">
        <v>16930.291000000001</v>
      </c>
      <c r="I51" s="60">
        <v>6351.018</v>
      </c>
      <c r="J51" s="74">
        <v>0</v>
      </c>
      <c r="K51" s="58">
        <v>18269.704000000002</v>
      </c>
      <c r="L51" s="60">
        <v>4610.7489999999998</v>
      </c>
      <c r="M51" s="74">
        <v>0</v>
      </c>
      <c r="N51" s="58">
        <v>12667.869000000001</v>
      </c>
      <c r="O51" s="60">
        <v>5437.0060000000003</v>
      </c>
      <c r="P51" s="74">
        <v>0</v>
      </c>
      <c r="Q51" s="58">
        <v>14925.081</v>
      </c>
      <c r="R51" s="60">
        <v>7098.0789999999997</v>
      </c>
      <c r="S51" s="58">
        <v>0</v>
      </c>
      <c r="T51" s="58">
        <v>14226.468000000001</v>
      </c>
      <c r="U51" s="60">
        <v>5725.1210000000001</v>
      </c>
    </row>
    <row r="52" spans="2:21" x14ac:dyDescent="0.2">
      <c r="B52" s="68" t="s">
        <v>209</v>
      </c>
      <c r="C52" s="68" t="s">
        <v>30</v>
      </c>
      <c r="D52" s="74">
        <v>0</v>
      </c>
      <c r="E52" s="58">
        <v>36.427999999999997</v>
      </c>
      <c r="F52" s="60">
        <v>10.298999999999999</v>
      </c>
      <c r="G52" s="74">
        <v>0</v>
      </c>
      <c r="H52" s="58">
        <v>49.652999999999999</v>
      </c>
      <c r="I52" s="60">
        <v>19.417000000000002</v>
      </c>
      <c r="J52" s="74">
        <v>0</v>
      </c>
      <c r="K52" s="58">
        <v>36.031999999999996</v>
      </c>
      <c r="L52" s="60">
        <v>4.0369999999999999</v>
      </c>
      <c r="M52" s="74">
        <v>0</v>
      </c>
      <c r="N52" s="58">
        <v>61.084000000000003</v>
      </c>
      <c r="O52" s="60">
        <v>21.991</v>
      </c>
      <c r="P52" s="74">
        <v>0</v>
      </c>
      <c r="Q52" s="58">
        <v>183.31700000000001</v>
      </c>
      <c r="R52" s="60">
        <v>41.313000000000002</v>
      </c>
      <c r="S52" s="58">
        <v>0</v>
      </c>
      <c r="T52" s="58">
        <v>76.295000000000002</v>
      </c>
      <c r="U52" s="60">
        <v>38.332000000000001</v>
      </c>
    </row>
    <row r="53" spans="2:21" x14ac:dyDescent="0.2">
      <c r="B53" s="68" t="s">
        <v>210</v>
      </c>
      <c r="C53" s="68" t="s">
        <v>29</v>
      </c>
      <c r="D53" s="74">
        <v>0</v>
      </c>
      <c r="E53" s="58">
        <v>3.1909999999999998</v>
      </c>
      <c r="F53" s="60">
        <v>6256.0110000000004</v>
      </c>
      <c r="G53" s="74">
        <v>0</v>
      </c>
      <c r="H53" s="58">
        <v>0.73</v>
      </c>
      <c r="I53" s="60">
        <v>6387.8729999999996</v>
      </c>
      <c r="J53" s="74">
        <v>0</v>
      </c>
      <c r="K53" s="58">
        <v>29.759</v>
      </c>
      <c r="L53" s="60">
        <v>7138</v>
      </c>
      <c r="M53" s="74">
        <v>0</v>
      </c>
      <c r="N53" s="58">
        <v>3.206</v>
      </c>
      <c r="O53" s="60">
        <v>8992.4359999999997</v>
      </c>
      <c r="P53" s="74">
        <v>0</v>
      </c>
      <c r="Q53" s="58">
        <v>2.8879999999999999</v>
      </c>
      <c r="R53" s="60">
        <v>9331</v>
      </c>
      <c r="S53" s="58">
        <v>0</v>
      </c>
      <c r="T53" s="58">
        <v>1.952</v>
      </c>
      <c r="U53" s="60">
        <v>7706.5879999999997</v>
      </c>
    </row>
    <row r="54" spans="2:21" x14ac:dyDescent="0.2">
      <c r="B54" s="68" t="s">
        <v>211</v>
      </c>
      <c r="C54" s="68" t="s">
        <v>28</v>
      </c>
      <c r="D54" s="74">
        <v>0</v>
      </c>
      <c r="E54" s="58">
        <v>6675.2240000000002</v>
      </c>
      <c r="F54" s="60">
        <v>315.60500000000002</v>
      </c>
      <c r="G54" s="74">
        <v>0</v>
      </c>
      <c r="H54" s="58">
        <v>5524.7309999999998</v>
      </c>
      <c r="I54" s="60">
        <v>380.37700000000001</v>
      </c>
      <c r="J54" s="74">
        <v>0</v>
      </c>
      <c r="K54" s="58">
        <v>6512.3609999999999</v>
      </c>
      <c r="L54" s="60">
        <v>395.40600000000001</v>
      </c>
      <c r="M54" s="74">
        <v>0</v>
      </c>
      <c r="N54" s="58">
        <v>9889.1610000000001</v>
      </c>
      <c r="O54" s="60">
        <v>781.68499999999995</v>
      </c>
      <c r="P54" s="74">
        <v>0</v>
      </c>
      <c r="Q54" s="58">
        <v>6373.8580000000002</v>
      </c>
      <c r="R54" s="60">
        <v>666.69</v>
      </c>
      <c r="S54" s="58">
        <v>0</v>
      </c>
      <c r="T54" s="58">
        <v>5248.8230000000003</v>
      </c>
      <c r="U54" s="60">
        <v>255.78200000000001</v>
      </c>
    </row>
    <row r="55" spans="2:21" x14ac:dyDescent="0.2">
      <c r="B55" s="68" t="s">
        <v>212</v>
      </c>
      <c r="C55" s="68" t="s">
        <v>27</v>
      </c>
      <c r="D55" s="74">
        <v>0</v>
      </c>
      <c r="E55" s="58">
        <v>5.7770000000000001</v>
      </c>
      <c r="F55" s="60">
        <v>2.5579999999999998</v>
      </c>
      <c r="G55" s="74">
        <v>0</v>
      </c>
      <c r="H55" s="58">
        <v>8.6449999999999996</v>
      </c>
      <c r="I55" s="60">
        <v>6.3849999999999998</v>
      </c>
      <c r="J55" s="74">
        <v>0</v>
      </c>
      <c r="K55" s="58">
        <v>17.068999999999999</v>
      </c>
      <c r="L55" s="60">
        <v>6.6159999999999997</v>
      </c>
      <c r="M55" s="74">
        <v>0</v>
      </c>
      <c r="N55" s="58">
        <v>19.091000000000001</v>
      </c>
      <c r="O55" s="60">
        <v>1.8080000000000001</v>
      </c>
      <c r="P55" s="74">
        <v>0</v>
      </c>
      <c r="Q55" s="58">
        <v>15.878</v>
      </c>
      <c r="R55" s="60">
        <v>5.867</v>
      </c>
      <c r="S55" s="58">
        <v>0</v>
      </c>
      <c r="T55" s="58">
        <v>12.942</v>
      </c>
      <c r="U55" s="60">
        <v>21.177</v>
      </c>
    </row>
    <row r="56" spans="2:21" x14ac:dyDescent="0.2">
      <c r="B56" s="68" t="s">
        <v>213</v>
      </c>
      <c r="C56" s="68" t="s">
        <v>26</v>
      </c>
      <c r="D56" s="74">
        <v>6428.5714285714284</v>
      </c>
      <c r="E56" s="58">
        <v>88.150999999999996</v>
      </c>
      <c r="F56" s="60">
        <v>227.22399999999999</v>
      </c>
      <c r="G56" s="74">
        <v>4523.8095238095229</v>
      </c>
      <c r="H56" s="58">
        <v>38.427</v>
      </c>
      <c r="I56" s="60">
        <v>315.76</v>
      </c>
      <c r="J56" s="74">
        <v>3571.4285714285716</v>
      </c>
      <c r="K56" s="58">
        <v>47.994999999999997</v>
      </c>
      <c r="L56" s="60">
        <v>236.155</v>
      </c>
      <c r="M56" s="74">
        <v>13095.238095238095</v>
      </c>
      <c r="N56" s="58">
        <v>40.024000000000001</v>
      </c>
      <c r="O56" s="60">
        <v>158.94300000000001</v>
      </c>
      <c r="P56" s="74">
        <v>17614.285714285714</v>
      </c>
      <c r="Q56" s="58">
        <v>26.032</v>
      </c>
      <c r="R56" s="60">
        <v>90.588999999999999</v>
      </c>
      <c r="S56" s="58">
        <v>21428.571428571428</v>
      </c>
      <c r="T56" s="58">
        <v>20.567</v>
      </c>
      <c r="U56" s="60">
        <v>74.102000000000004</v>
      </c>
    </row>
    <row r="57" spans="2:21" x14ac:dyDescent="0.2">
      <c r="B57" s="68" t="s">
        <v>214</v>
      </c>
      <c r="C57" s="68" t="s">
        <v>25</v>
      </c>
      <c r="D57" s="74">
        <v>0</v>
      </c>
      <c r="E57" s="58">
        <v>25574.974999999999</v>
      </c>
      <c r="F57" s="60">
        <v>49528.21</v>
      </c>
      <c r="G57" s="74">
        <v>0</v>
      </c>
      <c r="H57" s="58">
        <v>26155.946</v>
      </c>
      <c r="I57" s="60">
        <v>54250.222999999998</v>
      </c>
      <c r="J57" s="74">
        <v>0</v>
      </c>
      <c r="K57" s="58">
        <v>24867.739000000001</v>
      </c>
      <c r="L57" s="60">
        <v>54513.203000000001</v>
      </c>
      <c r="M57" s="74">
        <v>0</v>
      </c>
      <c r="N57" s="58">
        <v>25851.332999999999</v>
      </c>
      <c r="O57" s="60">
        <v>59677.43</v>
      </c>
      <c r="P57" s="74">
        <v>0</v>
      </c>
      <c r="Q57" s="58">
        <v>21227.295999999998</v>
      </c>
      <c r="R57" s="60">
        <v>92922.18</v>
      </c>
      <c r="S57" s="58">
        <v>0</v>
      </c>
      <c r="T57" s="58">
        <v>26643.542000000001</v>
      </c>
      <c r="U57" s="60">
        <v>89703.493000000002</v>
      </c>
    </row>
    <row r="58" spans="2:21" x14ac:dyDescent="0.2">
      <c r="B58" s="68" t="s">
        <v>215</v>
      </c>
      <c r="C58" s="68" t="s">
        <v>24</v>
      </c>
      <c r="D58" s="74">
        <v>0</v>
      </c>
      <c r="E58" s="58">
        <v>17.635999999999999</v>
      </c>
      <c r="F58" s="60">
        <v>8.1430000000000007</v>
      </c>
      <c r="G58" s="74">
        <v>0</v>
      </c>
      <c r="H58" s="58">
        <v>27.317</v>
      </c>
      <c r="I58" s="60">
        <v>0.17499999999999999</v>
      </c>
      <c r="J58" s="74">
        <v>0</v>
      </c>
      <c r="K58" s="58">
        <v>16.12</v>
      </c>
      <c r="L58" s="60">
        <v>0.13</v>
      </c>
      <c r="M58" s="74">
        <v>0</v>
      </c>
      <c r="N58" s="58">
        <v>12.712999999999999</v>
      </c>
      <c r="O58" s="60">
        <v>0.40400000000000003</v>
      </c>
      <c r="P58" s="74">
        <v>0</v>
      </c>
      <c r="Q58" s="58">
        <v>12.394</v>
      </c>
      <c r="R58" s="60">
        <v>5.1999999999999998E-2</v>
      </c>
      <c r="S58" s="58">
        <v>0</v>
      </c>
      <c r="T58" s="58">
        <v>11.004</v>
      </c>
      <c r="U58" s="60">
        <v>9.5000000000000001E-2</v>
      </c>
    </row>
    <row r="59" spans="2:21" x14ac:dyDescent="0.2">
      <c r="B59" s="68" t="s">
        <v>216</v>
      </c>
      <c r="C59" s="68" t="s">
        <v>23</v>
      </c>
      <c r="D59" s="74">
        <v>0</v>
      </c>
      <c r="E59" s="58">
        <v>70.566000000000003</v>
      </c>
      <c r="F59" s="60">
        <v>36.545999999999999</v>
      </c>
      <c r="G59" s="74">
        <v>0</v>
      </c>
      <c r="H59" s="58">
        <v>123.898</v>
      </c>
      <c r="I59" s="60">
        <v>1.732</v>
      </c>
      <c r="J59" s="74">
        <v>0</v>
      </c>
      <c r="K59" s="58">
        <v>105.52200000000001</v>
      </c>
      <c r="L59" s="60">
        <v>1.792</v>
      </c>
      <c r="M59" s="74">
        <v>0</v>
      </c>
      <c r="N59" s="58">
        <v>141.86699999999999</v>
      </c>
      <c r="O59" s="60">
        <v>23.603999999999999</v>
      </c>
      <c r="P59" s="74">
        <v>0</v>
      </c>
      <c r="Q59" s="58">
        <v>89.128</v>
      </c>
      <c r="R59" s="60">
        <v>39.630000000000003</v>
      </c>
      <c r="S59" s="58">
        <v>0</v>
      </c>
      <c r="T59" s="58">
        <v>52.103999999999999</v>
      </c>
      <c r="U59" s="60">
        <v>40.466999999999999</v>
      </c>
    </row>
    <row r="60" spans="2:21" x14ac:dyDescent="0.2">
      <c r="B60" s="68" t="s">
        <v>217</v>
      </c>
      <c r="C60" s="68" t="s">
        <v>22</v>
      </c>
      <c r="D60" s="74">
        <v>0</v>
      </c>
      <c r="E60" s="58">
        <v>644175.38800000004</v>
      </c>
      <c r="F60" s="60">
        <v>96087.055999999997</v>
      </c>
      <c r="G60" s="74">
        <v>0</v>
      </c>
      <c r="H60" s="58">
        <v>553997.48899999994</v>
      </c>
      <c r="I60" s="60">
        <v>98724.841</v>
      </c>
      <c r="J60" s="74">
        <v>0</v>
      </c>
      <c r="K60" s="58">
        <v>660190.64399999997</v>
      </c>
      <c r="L60" s="60">
        <v>96440.922000000006</v>
      </c>
      <c r="M60" s="74">
        <v>0</v>
      </c>
      <c r="N60" s="58">
        <v>794294.73100000003</v>
      </c>
      <c r="O60" s="60">
        <v>93019.688999999998</v>
      </c>
      <c r="P60" s="74">
        <v>0</v>
      </c>
      <c r="Q60" s="58">
        <v>788779.30900000001</v>
      </c>
      <c r="R60" s="60">
        <v>105172.91</v>
      </c>
      <c r="S60" s="58">
        <v>0</v>
      </c>
      <c r="T60" s="58">
        <v>767354.36699999997</v>
      </c>
      <c r="U60" s="60">
        <v>77115.683000000005</v>
      </c>
    </row>
    <row r="61" spans="2:21" x14ac:dyDescent="0.2">
      <c r="B61" s="69" t="s">
        <v>173</v>
      </c>
      <c r="C61" s="69" t="s">
        <v>159</v>
      </c>
      <c r="D61" s="75">
        <v>24934019.680500001</v>
      </c>
      <c r="E61" s="59">
        <v>1015169.497</v>
      </c>
      <c r="F61" s="61">
        <v>639681.125</v>
      </c>
      <c r="G61" s="75">
        <v>25085601.040599998</v>
      </c>
      <c r="H61" s="59">
        <v>1247299.0290000001</v>
      </c>
      <c r="I61" s="61">
        <v>605121.15899999999</v>
      </c>
      <c r="J61" s="75">
        <v>23942699.8706</v>
      </c>
      <c r="K61" s="59">
        <v>1124457.0060000001</v>
      </c>
      <c r="L61" s="61">
        <v>729491.29599999997</v>
      </c>
      <c r="M61" s="75">
        <v>24477480.1107</v>
      </c>
      <c r="N61" s="59">
        <v>1244381.0190000001</v>
      </c>
      <c r="O61" s="61">
        <v>743626.98600000003</v>
      </c>
      <c r="P61" s="75">
        <v>26907427.4001</v>
      </c>
      <c r="Q61" s="59">
        <v>1299481.8929999999</v>
      </c>
      <c r="R61" s="61">
        <v>683653.10499999998</v>
      </c>
      <c r="S61" s="59">
        <v>26438563.91</v>
      </c>
      <c r="T61" s="59">
        <v>1243462.439</v>
      </c>
      <c r="U61" s="61">
        <v>659812.86899999995</v>
      </c>
    </row>
    <row r="62" spans="2:21" x14ac:dyDescent="0.2">
      <c r="B62" s="68" t="s">
        <v>218</v>
      </c>
      <c r="C62" s="68" t="s">
        <v>21</v>
      </c>
      <c r="D62" s="74">
        <v>35870</v>
      </c>
      <c r="E62" s="58">
        <v>209656.29399999999</v>
      </c>
      <c r="F62" s="60">
        <v>468518.74</v>
      </c>
      <c r="G62" s="74">
        <v>28522.5</v>
      </c>
      <c r="H62" s="58">
        <v>371946.245</v>
      </c>
      <c r="I62" s="60">
        <v>457044.75799999997</v>
      </c>
      <c r="J62" s="74">
        <v>93027.5</v>
      </c>
      <c r="K62" s="58">
        <v>341407.49599999998</v>
      </c>
      <c r="L62" s="60">
        <v>492302.13400000002</v>
      </c>
      <c r="M62" s="74">
        <v>4942.5</v>
      </c>
      <c r="N62" s="58">
        <v>279134.64899999998</v>
      </c>
      <c r="O62" s="60">
        <v>563215.24100000004</v>
      </c>
      <c r="P62" s="74">
        <v>7687.5</v>
      </c>
      <c r="Q62" s="58">
        <v>366182.77</v>
      </c>
      <c r="R62" s="60">
        <v>541919.38199999998</v>
      </c>
      <c r="S62" s="58">
        <v>1420</v>
      </c>
      <c r="T62" s="58">
        <v>375097.59899999999</v>
      </c>
      <c r="U62" s="60">
        <v>520483.68900000001</v>
      </c>
    </row>
    <row r="63" spans="2:21" x14ac:dyDescent="0.2">
      <c r="B63" s="68" t="s">
        <v>219</v>
      </c>
      <c r="C63" s="68" t="s">
        <v>20</v>
      </c>
      <c r="D63" s="74">
        <v>0</v>
      </c>
      <c r="E63" s="58">
        <v>34192.142</v>
      </c>
      <c r="F63" s="60">
        <v>102.145</v>
      </c>
      <c r="G63" s="74">
        <v>0</v>
      </c>
      <c r="H63" s="58">
        <v>42310.481</v>
      </c>
      <c r="I63" s="60">
        <v>2156.1770000000001</v>
      </c>
      <c r="J63" s="74">
        <v>0</v>
      </c>
      <c r="K63" s="58">
        <v>44562.796000000002</v>
      </c>
      <c r="L63" s="60">
        <v>150.38</v>
      </c>
      <c r="M63" s="74">
        <v>0</v>
      </c>
      <c r="N63" s="58">
        <v>59469.531000000003</v>
      </c>
      <c r="O63" s="60">
        <v>170.89599999999999</v>
      </c>
      <c r="P63" s="74">
        <v>0</v>
      </c>
      <c r="Q63" s="58">
        <v>33773.775999999998</v>
      </c>
      <c r="R63" s="60">
        <v>515.87099999999998</v>
      </c>
      <c r="S63" s="58">
        <v>0</v>
      </c>
      <c r="T63" s="58">
        <v>45127.767</v>
      </c>
      <c r="U63" s="60">
        <v>479.24200000000002</v>
      </c>
    </row>
    <row r="64" spans="2:21" x14ac:dyDescent="0.2">
      <c r="B64" s="68" t="s">
        <v>220</v>
      </c>
      <c r="C64" s="68" t="s">
        <v>19</v>
      </c>
      <c r="D64" s="74">
        <v>0</v>
      </c>
      <c r="E64" s="58">
        <v>72.201999999999998</v>
      </c>
      <c r="F64" s="60">
        <v>7.5140000000000002</v>
      </c>
      <c r="G64" s="74">
        <v>0</v>
      </c>
      <c r="H64" s="58">
        <v>97.897999999999996</v>
      </c>
      <c r="I64" s="60">
        <v>0</v>
      </c>
      <c r="J64" s="74">
        <v>0</v>
      </c>
      <c r="K64" s="58">
        <v>69.608999999999995</v>
      </c>
      <c r="L64" s="60">
        <v>0</v>
      </c>
      <c r="M64" s="74">
        <v>0</v>
      </c>
      <c r="N64" s="58">
        <v>25.327000000000002</v>
      </c>
      <c r="O64" s="60">
        <v>6.0000000000000001E-3</v>
      </c>
      <c r="P64" s="74">
        <v>0</v>
      </c>
      <c r="Q64" s="58">
        <v>24.638000000000002</v>
      </c>
      <c r="R64" s="60">
        <v>7.2380000000000004</v>
      </c>
      <c r="S64" s="58">
        <v>0</v>
      </c>
      <c r="T64" s="58">
        <v>52.088000000000001</v>
      </c>
      <c r="U64" s="60">
        <v>0.02</v>
      </c>
    </row>
    <row r="65" spans="2:21" x14ac:dyDescent="0.2">
      <c r="B65" s="68" t="s">
        <v>221</v>
      </c>
      <c r="C65" s="68" t="s">
        <v>18</v>
      </c>
      <c r="D65" s="74">
        <v>0</v>
      </c>
      <c r="E65" s="58">
        <v>484015.484</v>
      </c>
      <c r="F65" s="60">
        <v>79063.831000000006</v>
      </c>
      <c r="G65" s="74">
        <v>0</v>
      </c>
      <c r="H65" s="58">
        <v>476576.65899999999</v>
      </c>
      <c r="I65" s="60">
        <v>59896.260999999999</v>
      </c>
      <c r="J65" s="74">
        <v>0</v>
      </c>
      <c r="K65" s="58">
        <v>471108.20299999998</v>
      </c>
      <c r="L65" s="60">
        <v>62593.536999999997</v>
      </c>
      <c r="M65" s="74">
        <v>0</v>
      </c>
      <c r="N65" s="58">
        <v>513637.283</v>
      </c>
      <c r="O65" s="60">
        <v>78134.070000000007</v>
      </c>
      <c r="P65" s="74">
        <v>0</v>
      </c>
      <c r="Q65" s="58">
        <v>513296.16100000002</v>
      </c>
      <c r="R65" s="60">
        <v>66563.824999999997</v>
      </c>
      <c r="S65" s="58">
        <v>0</v>
      </c>
      <c r="T65" s="58">
        <v>482000.42099999997</v>
      </c>
      <c r="U65" s="60">
        <v>76702.19</v>
      </c>
    </row>
    <row r="66" spans="2:21" x14ac:dyDescent="0.2">
      <c r="B66" s="68" t="s">
        <v>222</v>
      </c>
      <c r="C66" s="68" t="s">
        <v>17</v>
      </c>
      <c r="D66" s="74">
        <v>104109.68050000002</v>
      </c>
      <c r="E66" s="58">
        <v>47128.756999999998</v>
      </c>
      <c r="F66" s="60">
        <v>1499.0509999999999</v>
      </c>
      <c r="G66" s="74">
        <v>112815.24060000003</v>
      </c>
      <c r="H66" s="58">
        <v>53542.656999999999</v>
      </c>
      <c r="I66" s="60">
        <v>1401.7239999999999</v>
      </c>
      <c r="J66" s="74">
        <v>100219.47060000003</v>
      </c>
      <c r="K66" s="58">
        <v>47115.788999999997</v>
      </c>
      <c r="L66" s="60">
        <v>1472.2360000000001</v>
      </c>
      <c r="M66" s="74">
        <v>68354.210700000025</v>
      </c>
      <c r="N66" s="58">
        <v>64294.491000000002</v>
      </c>
      <c r="O66" s="60">
        <v>1403.4469999999999</v>
      </c>
      <c r="P66" s="74">
        <v>47825.000099999997</v>
      </c>
      <c r="Q66" s="58">
        <v>51492.654000000002</v>
      </c>
      <c r="R66" s="60">
        <v>1492.328</v>
      </c>
      <c r="S66" s="58">
        <v>79627.709999999992</v>
      </c>
      <c r="T66" s="58">
        <v>68002.831999999995</v>
      </c>
      <c r="U66" s="60">
        <v>1648.2260000000001</v>
      </c>
    </row>
    <row r="67" spans="2:21" x14ac:dyDescent="0.2">
      <c r="B67" s="68" t="s">
        <v>223</v>
      </c>
      <c r="C67" s="68" t="s">
        <v>16</v>
      </c>
      <c r="D67" s="74">
        <v>989934</v>
      </c>
      <c r="E67" s="58">
        <v>67129.073000000004</v>
      </c>
      <c r="F67" s="60">
        <v>6368.0519999999997</v>
      </c>
      <c r="G67" s="74">
        <v>2080182</v>
      </c>
      <c r="H67" s="58">
        <v>66801.785999999993</v>
      </c>
      <c r="I67" s="60">
        <v>2723.614</v>
      </c>
      <c r="J67" s="74">
        <v>1053501</v>
      </c>
      <c r="K67" s="58">
        <v>7201.0969999999998</v>
      </c>
      <c r="L67" s="60">
        <v>1007.986</v>
      </c>
      <c r="M67" s="74">
        <v>2171589</v>
      </c>
      <c r="N67" s="58">
        <v>61859.205999999998</v>
      </c>
      <c r="O67" s="60">
        <v>2519.5189999999998</v>
      </c>
      <c r="P67" s="74">
        <v>1674372</v>
      </c>
      <c r="Q67" s="58">
        <v>46285.211000000003</v>
      </c>
      <c r="R67" s="60">
        <v>1947.279</v>
      </c>
      <c r="S67" s="58">
        <v>1725268.5</v>
      </c>
      <c r="T67" s="58">
        <v>33689.542999999998</v>
      </c>
      <c r="U67" s="60">
        <v>1939.4559999999999</v>
      </c>
    </row>
    <row r="68" spans="2:21" x14ac:dyDescent="0.2">
      <c r="B68" s="68" t="s">
        <v>224</v>
      </c>
      <c r="C68" s="68" t="s">
        <v>15</v>
      </c>
      <c r="D68" s="74">
        <v>78786</v>
      </c>
      <c r="E68" s="58">
        <v>158015.16699999999</v>
      </c>
      <c r="F68" s="60">
        <v>13498.406000000001</v>
      </c>
      <c r="G68" s="74">
        <v>384828</v>
      </c>
      <c r="H68" s="58">
        <v>176392.43299999999</v>
      </c>
      <c r="I68" s="60">
        <v>13502.338</v>
      </c>
      <c r="J68" s="74">
        <v>174681</v>
      </c>
      <c r="K68" s="58">
        <v>182149.91800000001</v>
      </c>
      <c r="L68" s="60">
        <v>11828.761</v>
      </c>
      <c r="M68" s="74">
        <v>348754.5</v>
      </c>
      <c r="N68" s="58">
        <v>184034.61</v>
      </c>
      <c r="O68" s="60">
        <v>11148.245000000001</v>
      </c>
      <c r="P68" s="74">
        <v>205143</v>
      </c>
      <c r="Q68" s="58">
        <v>183765.622</v>
      </c>
      <c r="R68" s="60">
        <v>9344.49</v>
      </c>
      <c r="S68" s="58">
        <v>218688</v>
      </c>
      <c r="T68" s="58">
        <v>163313.15599999999</v>
      </c>
      <c r="U68" s="60">
        <v>9560.2880000000005</v>
      </c>
    </row>
    <row r="69" spans="2:21" x14ac:dyDescent="0.2">
      <c r="B69" s="68" t="s">
        <v>225</v>
      </c>
      <c r="C69" s="68" t="s">
        <v>14</v>
      </c>
      <c r="D69" s="74">
        <v>13403740</v>
      </c>
      <c r="E69" s="58">
        <v>2027.509</v>
      </c>
      <c r="F69" s="60">
        <v>69089.308000000005</v>
      </c>
      <c r="G69" s="74">
        <v>12192503.300000001</v>
      </c>
      <c r="H69" s="58">
        <v>10730.082</v>
      </c>
      <c r="I69" s="60">
        <v>66605.862999999998</v>
      </c>
      <c r="J69" s="74">
        <v>13736308.4</v>
      </c>
      <c r="K69" s="58">
        <v>8861.9240000000009</v>
      </c>
      <c r="L69" s="60">
        <v>157857.111</v>
      </c>
      <c r="M69" s="74">
        <v>13543192.4</v>
      </c>
      <c r="N69" s="58">
        <v>19370.958999999999</v>
      </c>
      <c r="O69" s="60">
        <v>83231.659</v>
      </c>
      <c r="P69" s="74">
        <v>11425262.4</v>
      </c>
      <c r="Q69" s="58">
        <v>73600.747000000003</v>
      </c>
      <c r="R69" s="60">
        <v>58623.720999999998</v>
      </c>
      <c r="S69" s="58">
        <v>12256259.699999999</v>
      </c>
      <c r="T69" s="58">
        <v>26532.400000000001</v>
      </c>
      <c r="U69" s="60">
        <v>46595.712</v>
      </c>
    </row>
    <row r="70" spans="2:21" x14ac:dyDescent="0.2">
      <c r="B70" s="68" t="s">
        <v>226</v>
      </c>
      <c r="C70" s="68" t="s">
        <v>13</v>
      </c>
      <c r="D70" s="74">
        <v>10321580</v>
      </c>
      <c r="E70" s="58">
        <v>12932.869000000001</v>
      </c>
      <c r="F70" s="60">
        <v>1534.078</v>
      </c>
      <c r="G70" s="74">
        <v>10286750</v>
      </c>
      <c r="H70" s="58">
        <v>48900.788</v>
      </c>
      <c r="I70" s="60">
        <v>1790.424</v>
      </c>
      <c r="J70" s="74">
        <v>8784962.5</v>
      </c>
      <c r="K70" s="58">
        <v>21980.173999999999</v>
      </c>
      <c r="L70" s="60">
        <v>2279.1509999999998</v>
      </c>
      <c r="M70" s="74">
        <v>8340647.5</v>
      </c>
      <c r="N70" s="58">
        <v>62554.963000000003</v>
      </c>
      <c r="O70" s="60">
        <v>3803.9029999999998</v>
      </c>
      <c r="P70" s="74">
        <v>13547137.5</v>
      </c>
      <c r="Q70" s="58">
        <v>31060.313999999998</v>
      </c>
      <c r="R70" s="60">
        <v>3238.971</v>
      </c>
      <c r="S70" s="58">
        <v>12157300</v>
      </c>
      <c r="T70" s="58">
        <v>49646.633000000002</v>
      </c>
      <c r="U70" s="60">
        <v>2404.0459999999998</v>
      </c>
    </row>
    <row r="71" spans="2:21" x14ac:dyDescent="0.2">
      <c r="B71" s="68" t="s">
        <v>227</v>
      </c>
      <c r="C71" s="68" t="s">
        <v>12</v>
      </c>
      <c r="D71" s="74">
        <v>0</v>
      </c>
      <c r="E71" s="58">
        <v>0</v>
      </c>
      <c r="F71" s="60">
        <v>0</v>
      </c>
      <c r="G71" s="74">
        <v>0</v>
      </c>
      <c r="H71" s="58">
        <v>0</v>
      </c>
      <c r="I71" s="60">
        <v>0</v>
      </c>
      <c r="J71" s="74">
        <v>0</v>
      </c>
      <c r="K71" s="58">
        <v>0</v>
      </c>
      <c r="L71" s="60">
        <v>0</v>
      </c>
      <c r="M71" s="74">
        <v>0</v>
      </c>
      <c r="N71" s="58">
        <v>0</v>
      </c>
      <c r="O71" s="60">
        <v>0</v>
      </c>
      <c r="P71" s="74">
        <v>0</v>
      </c>
      <c r="Q71" s="58">
        <v>0</v>
      </c>
      <c r="R71" s="60">
        <v>0</v>
      </c>
      <c r="S71" s="58">
        <v>0</v>
      </c>
      <c r="T71" s="58">
        <v>0</v>
      </c>
      <c r="U71" s="60">
        <v>0</v>
      </c>
    </row>
    <row r="72" spans="2:21" x14ac:dyDescent="0.2">
      <c r="B72" s="68" t="s">
        <v>228</v>
      </c>
      <c r="C72" s="68" t="s">
        <v>11</v>
      </c>
      <c r="D72" s="74">
        <v>0</v>
      </c>
      <c r="E72" s="58">
        <v>197676.85</v>
      </c>
      <c r="F72" s="60">
        <v>448308.58</v>
      </c>
      <c r="G72" s="74">
        <v>0</v>
      </c>
      <c r="H72" s="58">
        <v>233630.66699999999</v>
      </c>
      <c r="I72" s="60">
        <v>437470.71999999997</v>
      </c>
      <c r="J72" s="74">
        <v>0</v>
      </c>
      <c r="K72" s="58">
        <v>326149.51199999999</v>
      </c>
      <c r="L72" s="60">
        <v>475108.57799999998</v>
      </c>
      <c r="M72" s="74">
        <v>0</v>
      </c>
      <c r="N72" s="58">
        <v>264405.34299999999</v>
      </c>
      <c r="O72" s="60">
        <v>560936.96499999997</v>
      </c>
      <c r="P72" s="74">
        <v>0</v>
      </c>
      <c r="Q72" s="58">
        <v>349954.44500000001</v>
      </c>
      <c r="R72" s="60">
        <v>541162.38500000001</v>
      </c>
      <c r="S72" s="58">
        <v>0</v>
      </c>
      <c r="T72" s="58">
        <v>362233.897</v>
      </c>
      <c r="U72" s="60">
        <v>520361.34499999997</v>
      </c>
    </row>
    <row r="73" spans="2:21" x14ac:dyDescent="0.2">
      <c r="B73" s="69" t="s">
        <v>174</v>
      </c>
      <c r="C73" s="69" t="s">
        <v>163</v>
      </c>
      <c r="D73" s="75">
        <v>0</v>
      </c>
      <c r="E73" s="59">
        <v>3076453.5959999999</v>
      </c>
      <c r="F73" s="61">
        <v>113588.95600000001</v>
      </c>
      <c r="G73" s="75">
        <v>0</v>
      </c>
      <c r="H73" s="59">
        <v>2966447.4019999998</v>
      </c>
      <c r="I73" s="61">
        <v>109570.50199999999</v>
      </c>
      <c r="J73" s="75">
        <v>0</v>
      </c>
      <c r="K73" s="59">
        <v>3142969.7940000002</v>
      </c>
      <c r="L73" s="61">
        <v>117093.372</v>
      </c>
      <c r="M73" s="75">
        <v>0</v>
      </c>
      <c r="N73" s="59">
        <v>3378328.5580000002</v>
      </c>
      <c r="O73" s="61">
        <v>123804.125</v>
      </c>
      <c r="P73" s="75">
        <v>0</v>
      </c>
      <c r="Q73" s="59">
        <v>3142767.5210000002</v>
      </c>
      <c r="R73" s="61">
        <v>128363.299</v>
      </c>
      <c r="S73" s="59">
        <v>0</v>
      </c>
      <c r="T73" s="59">
        <v>3260876.162</v>
      </c>
      <c r="U73" s="61">
        <v>141221.136</v>
      </c>
    </row>
    <row r="74" spans="2:21" x14ac:dyDescent="0.2">
      <c r="B74" s="68" t="s">
        <v>229</v>
      </c>
      <c r="C74" s="68" t="s">
        <v>10</v>
      </c>
      <c r="D74" s="74">
        <v>0</v>
      </c>
      <c r="E74" s="58">
        <v>69438.222999999998</v>
      </c>
      <c r="F74" s="60">
        <v>14.071</v>
      </c>
      <c r="G74" s="74">
        <v>0</v>
      </c>
      <c r="H74" s="58">
        <v>84765.760999999999</v>
      </c>
      <c r="I74" s="60">
        <v>28.690999999999999</v>
      </c>
      <c r="J74" s="74">
        <v>0</v>
      </c>
      <c r="K74" s="58">
        <v>87356.705000000002</v>
      </c>
      <c r="L74" s="60">
        <v>19.971</v>
      </c>
      <c r="M74" s="74">
        <v>0</v>
      </c>
      <c r="N74" s="58">
        <v>110415.39599999999</v>
      </c>
      <c r="O74" s="60">
        <v>37.895000000000003</v>
      </c>
      <c r="P74" s="74">
        <v>0</v>
      </c>
      <c r="Q74" s="58">
        <v>116518.001</v>
      </c>
      <c r="R74" s="60">
        <v>43.441000000000003</v>
      </c>
      <c r="S74" s="58">
        <v>0</v>
      </c>
      <c r="T74" s="58">
        <v>117955.34699999999</v>
      </c>
      <c r="U74" s="60">
        <v>48.575000000000003</v>
      </c>
    </row>
    <row r="75" spans="2:21" x14ac:dyDescent="0.2">
      <c r="B75" s="68" t="s">
        <v>230</v>
      </c>
      <c r="C75" s="68" t="s">
        <v>9</v>
      </c>
      <c r="D75" s="74">
        <v>0</v>
      </c>
      <c r="E75" s="58">
        <v>0</v>
      </c>
      <c r="F75" s="60">
        <v>0</v>
      </c>
      <c r="G75" s="74">
        <v>0</v>
      </c>
      <c r="H75" s="58">
        <v>9.1460000000000008</v>
      </c>
      <c r="I75" s="60">
        <v>0</v>
      </c>
      <c r="J75" s="74">
        <v>0</v>
      </c>
      <c r="K75" s="58">
        <v>0</v>
      </c>
      <c r="L75" s="60">
        <v>0</v>
      </c>
      <c r="M75" s="74">
        <v>0</v>
      </c>
      <c r="N75" s="58">
        <v>0</v>
      </c>
      <c r="O75" s="60">
        <v>0</v>
      </c>
      <c r="P75" s="74">
        <v>0</v>
      </c>
      <c r="Q75" s="58">
        <v>0</v>
      </c>
      <c r="R75" s="60">
        <v>0</v>
      </c>
      <c r="S75" s="58">
        <v>0</v>
      </c>
      <c r="T75" s="58">
        <v>0</v>
      </c>
      <c r="U75" s="60">
        <v>0</v>
      </c>
    </row>
    <row r="76" spans="2:21" x14ac:dyDescent="0.2">
      <c r="B76" s="68" t="s">
        <v>231</v>
      </c>
      <c r="C76" s="68" t="s">
        <v>8</v>
      </c>
      <c r="D76" s="74">
        <v>0</v>
      </c>
      <c r="E76" s="58">
        <v>89.688999999999993</v>
      </c>
      <c r="F76" s="60">
        <v>0</v>
      </c>
      <c r="G76" s="74">
        <v>0</v>
      </c>
      <c r="H76" s="58">
        <v>134.79</v>
      </c>
      <c r="I76" s="60">
        <v>0</v>
      </c>
      <c r="J76" s="74">
        <v>0</v>
      </c>
      <c r="K76" s="58">
        <v>103.315</v>
      </c>
      <c r="L76" s="60">
        <v>0</v>
      </c>
      <c r="M76" s="74">
        <v>0</v>
      </c>
      <c r="N76" s="58">
        <v>66.191000000000003</v>
      </c>
      <c r="O76" s="60">
        <v>0</v>
      </c>
      <c r="P76" s="74">
        <v>0</v>
      </c>
      <c r="Q76" s="58">
        <v>138.06700000000001</v>
      </c>
      <c r="R76" s="60">
        <v>0</v>
      </c>
      <c r="S76" s="58">
        <v>0</v>
      </c>
      <c r="T76" s="58">
        <v>125.745</v>
      </c>
      <c r="U76" s="60">
        <v>0</v>
      </c>
    </row>
    <row r="77" spans="2:21" x14ac:dyDescent="0.2">
      <c r="B77" s="68" t="s">
        <v>232</v>
      </c>
      <c r="C77" s="68" t="s">
        <v>7</v>
      </c>
      <c r="D77" s="74">
        <v>0</v>
      </c>
      <c r="E77" s="58">
        <v>67596.857000000004</v>
      </c>
      <c r="F77" s="60">
        <v>0</v>
      </c>
      <c r="G77" s="74">
        <v>0</v>
      </c>
      <c r="H77" s="58">
        <v>83642.104000000007</v>
      </c>
      <c r="I77" s="60">
        <v>0</v>
      </c>
      <c r="J77" s="74">
        <v>0</v>
      </c>
      <c r="K77" s="58">
        <v>86381.407999999996</v>
      </c>
      <c r="L77" s="60">
        <v>0</v>
      </c>
      <c r="M77" s="74">
        <v>0</v>
      </c>
      <c r="N77" s="58">
        <v>109505.04</v>
      </c>
      <c r="O77" s="60">
        <v>0.50600000000000001</v>
      </c>
      <c r="P77" s="74">
        <v>0</v>
      </c>
      <c r="Q77" s="58">
        <v>115547.398</v>
      </c>
      <c r="R77" s="60">
        <v>18.625</v>
      </c>
      <c r="S77" s="58">
        <v>0</v>
      </c>
      <c r="T77" s="58">
        <v>116512.65700000001</v>
      </c>
      <c r="U77" s="60">
        <v>48.575000000000003</v>
      </c>
    </row>
    <row r="78" spans="2:21" x14ac:dyDescent="0.2">
      <c r="B78" s="68" t="s">
        <v>233</v>
      </c>
      <c r="C78" s="68" t="s">
        <v>6</v>
      </c>
      <c r="D78" s="74">
        <v>0</v>
      </c>
      <c r="E78" s="58">
        <v>1751.6769999999999</v>
      </c>
      <c r="F78" s="60">
        <v>14.071</v>
      </c>
      <c r="G78" s="74">
        <v>0</v>
      </c>
      <c r="H78" s="58">
        <v>979.721</v>
      </c>
      <c r="I78" s="60">
        <v>28.690999999999999</v>
      </c>
      <c r="J78" s="74">
        <v>0</v>
      </c>
      <c r="K78" s="58">
        <v>871.98199999999997</v>
      </c>
      <c r="L78" s="60">
        <v>19.971</v>
      </c>
      <c r="M78" s="74">
        <v>0</v>
      </c>
      <c r="N78" s="58">
        <v>844.16499999999996</v>
      </c>
      <c r="O78" s="60">
        <v>37.389000000000003</v>
      </c>
      <c r="P78" s="74">
        <v>0</v>
      </c>
      <c r="Q78" s="58">
        <v>832.53599999999994</v>
      </c>
      <c r="R78" s="60">
        <v>24.815999999999999</v>
      </c>
      <c r="S78" s="58">
        <v>0</v>
      </c>
      <c r="T78" s="58">
        <v>1316.9449999999999</v>
      </c>
      <c r="U78" s="60">
        <v>0</v>
      </c>
    </row>
    <row r="79" spans="2:21" x14ac:dyDescent="0.2">
      <c r="B79" s="68" t="s">
        <v>234</v>
      </c>
      <c r="C79" s="68" t="s">
        <v>5</v>
      </c>
      <c r="D79" s="74">
        <v>0</v>
      </c>
      <c r="E79" s="58">
        <v>2588668.0619999999</v>
      </c>
      <c r="F79" s="60">
        <v>3231.6770000000001</v>
      </c>
      <c r="G79" s="74">
        <v>0</v>
      </c>
      <c r="H79" s="58">
        <v>2451339.798</v>
      </c>
      <c r="I79" s="60">
        <v>4113.4250000000002</v>
      </c>
      <c r="J79" s="74">
        <v>0</v>
      </c>
      <c r="K79" s="58">
        <v>2601158.64</v>
      </c>
      <c r="L79" s="60">
        <v>3397.819</v>
      </c>
      <c r="M79" s="74">
        <v>0</v>
      </c>
      <c r="N79" s="58">
        <v>2789015.7769999998</v>
      </c>
      <c r="O79" s="60">
        <v>4539.1629999999996</v>
      </c>
      <c r="P79" s="74">
        <v>0</v>
      </c>
      <c r="Q79" s="58">
        <v>2588599.4369999999</v>
      </c>
      <c r="R79" s="60">
        <v>3795.28</v>
      </c>
      <c r="S79" s="58">
        <v>0</v>
      </c>
      <c r="T79" s="58">
        <v>2694736.9249999998</v>
      </c>
      <c r="U79" s="60">
        <v>1950.0509999999999</v>
      </c>
    </row>
    <row r="80" spans="2:21" x14ac:dyDescent="0.2">
      <c r="B80" s="68" t="s">
        <v>235</v>
      </c>
      <c r="C80" s="68" t="s">
        <v>165</v>
      </c>
      <c r="D80" s="74">
        <v>0</v>
      </c>
      <c r="E80" s="58">
        <v>2588668.0320000001</v>
      </c>
      <c r="F80" s="60">
        <v>3231.6770000000001</v>
      </c>
      <c r="G80" s="74">
        <v>0</v>
      </c>
      <c r="H80" s="58">
        <v>2451339.7629999998</v>
      </c>
      <c r="I80" s="60">
        <v>4113.4250000000002</v>
      </c>
      <c r="J80" s="74">
        <v>0</v>
      </c>
      <c r="K80" s="58">
        <v>2601158.64</v>
      </c>
      <c r="L80" s="60">
        <v>3397.819</v>
      </c>
      <c r="M80" s="74">
        <v>0</v>
      </c>
      <c r="N80" s="58">
        <v>2789015.7769999998</v>
      </c>
      <c r="O80" s="60">
        <v>4539.1629999999996</v>
      </c>
      <c r="P80" s="74">
        <v>0</v>
      </c>
      <c r="Q80" s="58">
        <v>2588599.4369999999</v>
      </c>
      <c r="R80" s="60">
        <v>3795.28</v>
      </c>
      <c r="S80" s="58">
        <v>0</v>
      </c>
      <c r="T80" s="58">
        <v>2694736.923</v>
      </c>
      <c r="U80" s="60">
        <v>1950.0509999999999</v>
      </c>
    </row>
    <row r="81" spans="2:21" x14ac:dyDescent="0.2">
      <c r="B81" s="68" t="s">
        <v>236</v>
      </c>
      <c r="C81" s="68" t="s">
        <v>4</v>
      </c>
      <c r="D81" s="74">
        <v>0</v>
      </c>
      <c r="E81" s="58">
        <v>0.03</v>
      </c>
      <c r="F81" s="60">
        <v>0</v>
      </c>
      <c r="G81" s="74">
        <v>0</v>
      </c>
      <c r="H81" s="58">
        <v>3.5000000000000003E-2</v>
      </c>
      <c r="I81" s="60">
        <v>0</v>
      </c>
      <c r="J81" s="74">
        <v>0</v>
      </c>
      <c r="K81" s="58">
        <v>0</v>
      </c>
      <c r="L81" s="60">
        <v>0</v>
      </c>
      <c r="M81" s="74">
        <v>0</v>
      </c>
      <c r="N81" s="58">
        <v>0</v>
      </c>
      <c r="O81" s="60">
        <v>0</v>
      </c>
      <c r="P81" s="74">
        <v>0</v>
      </c>
      <c r="Q81" s="58">
        <v>0</v>
      </c>
      <c r="R81" s="60">
        <v>0</v>
      </c>
      <c r="S81" s="58">
        <v>0</v>
      </c>
      <c r="T81" s="58">
        <v>2E-3</v>
      </c>
      <c r="U81" s="60">
        <v>0</v>
      </c>
    </row>
    <row r="82" spans="2:21" x14ac:dyDescent="0.2">
      <c r="B82" s="68" t="s">
        <v>237</v>
      </c>
      <c r="C82" s="68" t="s">
        <v>3</v>
      </c>
      <c r="D82" s="74">
        <v>0</v>
      </c>
      <c r="E82" s="58">
        <v>418347.31099999999</v>
      </c>
      <c r="F82" s="60">
        <v>110343.208</v>
      </c>
      <c r="G82" s="74">
        <v>0</v>
      </c>
      <c r="H82" s="58">
        <v>430341.84299999999</v>
      </c>
      <c r="I82" s="60">
        <v>105428.386</v>
      </c>
      <c r="J82" s="74">
        <v>0</v>
      </c>
      <c r="K82" s="58">
        <v>454454.44900000002</v>
      </c>
      <c r="L82" s="60">
        <v>113675.58199999999</v>
      </c>
      <c r="M82" s="74">
        <v>0</v>
      </c>
      <c r="N82" s="58">
        <v>478897.38500000001</v>
      </c>
      <c r="O82" s="60">
        <v>119227.067</v>
      </c>
      <c r="P82" s="74">
        <v>0</v>
      </c>
      <c r="Q82" s="58">
        <v>437650.08299999998</v>
      </c>
      <c r="R82" s="60">
        <v>124524.57799999999</v>
      </c>
      <c r="S82" s="58">
        <v>0</v>
      </c>
      <c r="T82" s="58">
        <v>448183.89</v>
      </c>
      <c r="U82" s="60">
        <v>139222.51</v>
      </c>
    </row>
    <row r="83" spans="2:21" x14ac:dyDescent="0.2">
      <c r="B83" s="69" t="s">
        <v>175</v>
      </c>
      <c r="C83" s="69" t="s">
        <v>2</v>
      </c>
      <c r="D83" s="75">
        <v>0</v>
      </c>
      <c r="E83" s="59">
        <v>713063.30599999998</v>
      </c>
      <c r="F83" s="61">
        <v>758905.598</v>
      </c>
      <c r="G83" s="75">
        <v>0</v>
      </c>
      <c r="H83" s="59">
        <v>792044.31099999999</v>
      </c>
      <c r="I83" s="61">
        <v>375660.75699999998</v>
      </c>
      <c r="J83" s="75">
        <v>0</v>
      </c>
      <c r="K83" s="59">
        <v>1095333.1780000001</v>
      </c>
      <c r="L83" s="61">
        <v>392704.48499999999</v>
      </c>
      <c r="M83" s="75">
        <v>0</v>
      </c>
      <c r="N83" s="59">
        <v>953014.76599999995</v>
      </c>
      <c r="O83" s="61">
        <v>390244.70299999998</v>
      </c>
      <c r="P83" s="75">
        <v>0</v>
      </c>
      <c r="Q83" s="59">
        <v>1107408.595</v>
      </c>
      <c r="R83" s="61">
        <v>412002.81300000002</v>
      </c>
      <c r="S83" s="59">
        <v>0</v>
      </c>
      <c r="T83" s="59">
        <v>954207.38600000006</v>
      </c>
      <c r="U83" s="61">
        <v>412648.16200000001</v>
      </c>
    </row>
    <row r="84" spans="2:21" ht="15" thickBot="1" x14ac:dyDescent="0.25">
      <c r="B84" s="70" t="s">
        <v>176</v>
      </c>
      <c r="C84" s="70" t="s">
        <v>164</v>
      </c>
      <c r="D84" s="76">
        <v>0</v>
      </c>
      <c r="E84" s="64">
        <v>0.79200000000000004</v>
      </c>
      <c r="F84" s="65">
        <v>3.0249999999999999</v>
      </c>
      <c r="G84" s="76">
        <v>0</v>
      </c>
      <c r="H84" s="64">
        <v>2.9359999999999999</v>
      </c>
      <c r="I84" s="65">
        <v>47.877000000000002</v>
      </c>
      <c r="J84" s="76">
        <v>0</v>
      </c>
      <c r="K84" s="64">
        <v>3.9449999999999998</v>
      </c>
      <c r="L84" s="65">
        <v>36.904000000000003</v>
      </c>
      <c r="M84" s="76">
        <v>0</v>
      </c>
      <c r="N84" s="64">
        <v>9.1180000000000003</v>
      </c>
      <c r="O84" s="65">
        <v>16.023</v>
      </c>
      <c r="P84" s="76">
        <v>0</v>
      </c>
      <c r="Q84" s="64">
        <v>15.625999999999999</v>
      </c>
      <c r="R84" s="65">
        <v>493.84800000000001</v>
      </c>
      <c r="S84" s="59">
        <v>0</v>
      </c>
      <c r="T84" s="59">
        <v>30.172000000000001</v>
      </c>
      <c r="U84" s="61">
        <v>651.721</v>
      </c>
    </row>
    <row r="85" spans="2:21" s="11" customFormat="1" ht="15.75" thickBot="1" x14ac:dyDescent="0.3">
      <c r="B85" s="62"/>
      <c r="C85" s="63" t="s">
        <v>170</v>
      </c>
      <c r="D85" s="78">
        <v>44553860.825578228</v>
      </c>
      <c r="E85" s="79">
        <v>9291187.3300000001</v>
      </c>
      <c r="F85" s="80">
        <v>8597778.4079999998</v>
      </c>
      <c r="G85" s="64">
        <v>44345006.241441682</v>
      </c>
      <c r="H85" s="64">
        <v>9440221.3360000011</v>
      </c>
      <c r="I85" s="64">
        <v>7727932.1530000009</v>
      </c>
      <c r="J85" s="78">
        <v>44382746.554734007</v>
      </c>
      <c r="K85" s="79">
        <v>10408976.063999999</v>
      </c>
      <c r="L85" s="80">
        <v>8459953.432</v>
      </c>
      <c r="M85" s="78">
        <v>44936374.068469554</v>
      </c>
      <c r="N85" s="79">
        <v>12373195.393000001</v>
      </c>
      <c r="O85" s="80">
        <v>8989272.4269999992</v>
      </c>
      <c r="P85" s="64">
        <v>47140396.540412813</v>
      </c>
      <c r="Q85" s="64">
        <v>11023781.215000002</v>
      </c>
      <c r="R85" s="64">
        <v>9087826.5339999981</v>
      </c>
      <c r="S85" s="78">
        <v>46285307.88124527</v>
      </c>
      <c r="T85" s="79">
        <v>10812642.774</v>
      </c>
      <c r="U85" s="80">
        <v>8734288.3499999996</v>
      </c>
    </row>
    <row r="86" spans="2:21" x14ac:dyDescent="0.2">
      <c r="D86" s="6"/>
      <c r="G86" s="6"/>
      <c r="H86" s="6"/>
      <c r="I86" s="6"/>
      <c r="J86" s="6"/>
      <c r="K86" s="6"/>
      <c r="L86" s="6"/>
      <c r="M86" s="6"/>
      <c r="N86" s="6"/>
      <c r="O86" s="6"/>
    </row>
    <row r="87" spans="2:21" x14ac:dyDescent="0.2">
      <c r="D87" s="6"/>
      <c r="G87" s="6"/>
      <c r="H87" s="6"/>
      <c r="I87" s="6"/>
      <c r="J87" s="6"/>
      <c r="K87" s="6"/>
      <c r="L87" s="6"/>
      <c r="M87" s="6"/>
      <c r="N87" s="6"/>
      <c r="O87" s="6"/>
    </row>
    <row r="88" spans="2:21" x14ac:dyDescent="0.2">
      <c r="D88" s="6"/>
      <c r="G88" s="6"/>
      <c r="H88" s="6"/>
      <c r="I88" s="6"/>
      <c r="J88" s="6"/>
      <c r="K88" s="6"/>
      <c r="L88" s="6"/>
      <c r="M88" s="6"/>
      <c r="N88" s="6"/>
      <c r="O88" s="6"/>
    </row>
    <row r="89" spans="2:21" x14ac:dyDescent="0.2">
      <c r="D89" s="6"/>
      <c r="G89" s="6"/>
      <c r="H89" s="6"/>
      <c r="I89" s="6"/>
      <c r="J89" s="6"/>
      <c r="K89" s="6"/>
      <c r="L89" s="6"/>
      <c r="M89" s="6"/>
      <c r="N89" s="6"/>
      <c r="O89" s="6"/>
    </row>
    <row r="90" spans="2:21" x14ac:dyDescent="0.2">
      <c r="D90" s="6"/>
      <c r="G90" s="6"/>
      <c r="H90" s="6"/>
      <c r="I90" s="6"/>
      <c r="J90" s="6"/>
      <c r="K90" s="6"/>
      <c r="L90" s="6"/>
      <c r="M90" s="6"/>
      <c r="N90" s="6"/>
      <c r="O90" s="6"/>
    </row>
  </sheetData>
  <mergeCells count="8">
    <mergeCell ref="B16:B17"/>
    <mergeCell ref="C16:C17"/>
    <mergeCell ref="P16:R16"/>
    <mergeCell ref="S16:U16"/>
    <mergeCell ref="D16:F16"/>
    <mergeCell ref="G16:I16"/>
    <mergeCell ref="J16:L16"/>
    <mergeCell ref="M16:O16"/>
  </mergeCell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91D93C2E9B1043A53A1B98C43E93F1" ma:contentTypeVersion="1" ma:contentTypeDescription="Crear nuevo documento." ma:contentTypeScope="" ma:versionID="0973fe1e97aad60aa3cf31ab9e0efb8c">
  <xsd:schema xmlns:xsd="http://www.w3.org/2001/XMLSchema" xmlns:xs="http://www.w3.org/2001/XMLSchema" xmlns:p="http://schemas.microsoft.com/office/2006/metadata/properties" xmlns:ns2="8a0a4788-06ca-437b-bfc6-ffe2f4a28eed" targetNamespace="http://schemas.microsoft.com/office/2006/metadata/properties" ma:root="true" ma:fieldsID="d57a313703f793972c19d0f6f39a7679"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87512F-AD99-4B6F-851F-8A7A1D223607}"/>
</file>

<file path=customXml/itemProps2.xml><?xml version="1.0" encoding="utf-8"?>
<ds:datastoreItem xmlns:ds="http://schemas.openxmlformats.org/officeDocument/2006/customXml" ds:itemID="{19946E65-6F02-4D1C-9BB7-C8273E26CC71}"/>
</file>

<file path=customXml/itemProps3.xml><?xml version="1.0" encoding="utf-8"?>
<ds:datastoreItem xmlns:ds="http://schemas.openxmlformats.org/officeDocument/2006/customXml" ds:itemID="{CE9C7CC4-2B03-4F3A-95CB-D9E0C9C87C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Contenido</vt:lpstr>
      <vt:lpstr>Notas</vt:lpstr>
      <vt:lpstr>Cuenta principal FM 2014 </vt:lpstr>
      <vt:lpstr>Cuenta principal FM 2015</vt:lpstr>
      <vt:lpstr>Cuenta principal FM 2016</vt:lpstr>
      <vt:lpstr>Cuenta principal FM 2017</vt:lpstr>
      <vt:lpstr>Cuenta principal FM 2018</vt:lpstr>
      <vt:lpstr>Cuenta principal FM 2019</vt:lpstr>
      <vt:lpstr>Base de datos CFM</vt:lpstr>
      <vt:lpstr>Notes</vt:lpstr>
      <vt:lpstr>Core account MFA 2014</vt:lpstr>
      <vt:lpstr>Core account MFA 2015</vt:lpstr>
      <vt:lpstr>Core account MFA 2016</vt:lpstr>
      <vt:lpstr>Core account MFA 2017</vt:lpstr>
      <vt:lpstr>Core account MFA 2018</vt:lpstr>
      <vt:lpstr>Core account MFA 2019</vt:lpstr>
      <vt:lpstr>MFA 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AGUILAR MADRIGAL JOHNNY</dc:creator>
  <cp:lastModifiedBy>RODRIGUEZ ZUNIGA MONICA</cp:lastModifiedBy>
  <dcterms:created xsi:type="dcterms:W3CDTF">2021-10-11T20:42:36Z</dcterms:created>
  <dcterms:modified xsi:type="dcterms:W3CDTF">2022-07-18T22:39:52Z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0x010100C991D93C2E9B1043A53A1B98C43E93F1</vt:lpwstr>
  </property>
</Properties>
</file>