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2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worksheets/sheet20.xml" ContentType="application/vnd.openxmlformats-officedocument.spreadsheetml.worksheet+xml"/>
  <Override PartName="/xl/drawings/drawing7.xml" ContentType="application/vnd.openxmlformats-officedocument.drawing+xml"/>
  <Override PartName="/xl/worksheets/sheet19.xml" ContentType="application/vnd.openxmlformats-officedocument.spreadsheetml.worksheet+xml"/>
  <Override PartName="/xl/drawings/drawing8.xml" ContentType="application/vnd.openxmlformats-officedocument.drawing+xml"/>
  <Override PartName="/xl/worksheets/sheet18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drawings/drawing1.xml" ContentType="application/vnd.openxmlformats-officedocument.drawing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worksheets/sheet9.xml" ContentType="application/vnd.openxmlformats-officedocument.spreadsheetml.worksheet+xml"/>
  <Override PartName="/xl/drawings/drawing14.xml" ContentType="application/vnd.openxmlformats-officedocument.drawing+xml"/>
  <Override PartName="/xl/worksheets/sheet8.xml" ContentType="application/vnd.openxmlformats-officedocument.spreadsheetml.worksheet+xml"/>
  <Override PartName="/xl/drawings/drawing15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10.xml" ContentType="application/vnd.openxmlformats-officedocument.spreadsheetml.worksheet+xml"/>
  <Override PartName="/xl/drawings/drawing13.xml" ContentType="application/vnd.openxmlformats-officedocument.drawing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drawings/drawing11.xml" ContentType="application/vnd.openxmlformats-officedocument.drawing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-ET CSCCR\1_ET CSCCR\1_Medicion-Sectores\1_Indicadores publicados\7_Música\Mediciones_2010-2021\"/>
    </mc:Choice>
  </mc:AlternateContent>
  <bookViews>
    <workbookView xWindow="0" yWindow="0" windowWidth="27315" windowHeight="15360"/>
  </bookViews>
  <sheets>
    <sheet name="Contenido" sheetId="1" r:id="rId1"/>
    <sheet name="Cp Sector" sheetId="2" r:id="rId2"/>
    <sheet name="Cp Actividades de grabación" sheetId="3" r:id="rId3"/>
    <sheet name="Cp Ventas de grabac. musicales" sheetId="4" r:id="rId4"/>
    <sheet name="Cp Prod. Presentac. musicales" sheetId="5" r:id="rId5"/>
    <sheet name="Cp Interpretación musical" sheetId="6" r:id="rId6"/>
    <sheet name="Empleo" sheetId="12" r:id="rId7"/>
    <sheet name="Empresas y establecimientos" sheetId="16" r:id="rId8"/>
    <sheet name="Proyectos financiados" sheetId="14" r:id="rId9"/>
    <sheet name="BOU Discos" sheetId="7" r:id="rId10"/>
    <sheet name="GyF Música 2010" sheetId="8" r:id="rId11"/>
    <sheet name="GyF Música 2011" sheetId="9" r:id="rId12"/>
    <sheet name="GyF Música 2012" sheetId="10" r:id="rId13"/>
    <sheet name="GyF Música 2013" sheetId="11" r:id="rId14"/>
    <sheet name="GyF Música 2014" sheetId="17" r:id="rId15"/>
    <sheet name="GyF Música 2015" sheetId="18" r:id="rId16"/>
    <sheet name="GyF Música 2016" sheetId="19" r:id="rId17"/>
    <sheet name="GyF Música 2017" sheetId="20" r:id="rId18"/>
    <sheet name="GyF Música 2018" sheetId="21" r:id="rId19"/>
    <sheet name="GyF Música 2019" sheetId="23" r:id="rId20"/>
    <sheet name="GyF Música 2020" sheetId="24" r:id="rId21"/>
    <sheet name="GyF Música 2021" sheetId="25" r:id="rId22"/>
    <sheet name="Transmisión de música" sheetId="13" r:id="rId23"/>
    <sheet name="Asistencia a presentaciones" sheetId="15" r:id="rId24"/>
  </sheets>
  <definedNames>
    <definedName name="_1234" localSheetId="10">#REF!</definedName>
    <definedName name="_1234" localSheetId="11">#REF!</definedName>
    <definedName name="_1234" localSheetId="12">#REF!</definedName>
    <definedName name="_1234" localSheetId="14">#REF!</definedName>
    <definedName name="_1234" localSheetId="15">#REF!</definedName>
    <definedName name="_1234" localSheetId="16">#REF!</definedName>
    <definedName name="_1234" localSheetId="17">#REF!</definedName>
    <definedName name="_1234" localSheetId="18">#REF!</definedName>
    <definedName name="_1234" localSheetId="19">#REF!</definedName>
    <definedName name="_1234">#REF!</definedName>
    <definedName name="_21374" localSheetId="23">#REF!</definedName>
    <definedName name="_21374" localSheetId="2">#REF!</definedName>
    <definedName name="_21374" localSheetId="5">#REF!</definedName>
    <definedName name="_21374" localSheetId="4">#REF!</definedName>
    <definedName name="_21374" localSheetId="3">#REF!</definedName>
    <definedName name="_21374" localSheetId="10">#REF!</definedName>
    <definedName name="_21374" localSheetId="11">#REF!</definedName>
    <definedName name="_21374" localSheetId="12">#REF!</definedName>
    <definedName name="_21374" localSheetId="14">#REF!</definedName>
    <definedName name="_21374" localSheetId="15">#REF!</definedName>
    <definedName name="_21374" localSheetId="16">#REF!</definedName>
    <definedName name="_21374" localSheetId="17">#REF!</definedName>
    <definedName name="_21374" localSheetId="18">#REF!</definedName>
    <definedName name="_21374" localSheetId="19">#REF!</definedName>
    <definedName name="_21374" localSheetId="22">#REF!</definedName>
    <definedName name="_21374">#REF!</definedName>
    <definedName name="_22444" localSheetId="10">#REF!</definedName>
    <definedName name="_22444" localSheetId="11">#REF!</definedName>
    <definedName name="_22444" localSheetId="12">#REF!</definedName>
    <definedName name="_22444" localSheetId="14">#REF!</definedName>
    <definedName name="_22444" localSheetId="15">#REF!</definedName>
    <definedName name="_22444" localSheetId="16">#REF!</definedName>
    <definedName name="_22444" localSheetId="17">#REF!</definedName>
    <definedName name="_22444" localSheetId="18">#REF!</definedName>
    <definedName name="_22444" localSheetId="19">#REF!</definedName>
    <definedName name="_22444">#REF!</definedName>
    <definedName name="_55555" localSheetId="10">#REF!</definedName>
    <definedName name="_55555" localSheetId="11">#REF!</definedName>
    <definedName name="_55555" localSheetId="12">#REF!</definedName>
    <definedName name="_55555" localSheetId="14">#REF!</definedName>
    <definedName name="_55555" localSheetId="15">#REF!</definedName>
    <definedName name="_55555" localSheetId="16">#REF!</definedName>
    <definedName name="_55555" localSheetId="17">#REF!</definedName>
    <definedName name="_55555" localSheetId="18">#REF!</definedName>
    <definedName name="_55555" localSheetId="19">#REF!</definedName>
    <definedName name="_55555">#REF!</definedName>
    <definedName name="_75891" localSheetId="10">#REF!</definedName>
    <definedName name="_75891" localSheetId="11">#REF!</definedName>
    <definedName name="_75891" localSheetId="12">#REF!</definedName>
    <definedName name="_75891" localSheetId="14">#REF!</definedName>
    <definedName name="_75891" localSheetId="15">#REF!</definedName>
    <definedName name="_75891" localSheetId="16">#REF!</definedName>
    <definedName name="_75891" localSheetId="17">#REF!</definedName>
    <definedName name="_75891" localSheetId="18">#REF!</definedName>
    <definedName name="_75891" localSheetId="19">#REF!</definedName>
    <definedName name="_75891">#REF!</definedName>
    <definedName name="a" localSheetId="23">#REF!</definedName>
    <definedName name="a" localSheetId="2">#REF!</definedName>
    <definedName name="a" localSheetId="5">#REF!</definedName>
    <definedName name="a" localSheetId="4">#REF!</definedName>
    <definedName name="a" localSheetId="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2">#REF!</definedName>
    <definedName name="a">#REF!</definedName>
    <definedName name="BRTB" localSheetId="10">#REF!</definedName>
    <definedName name="BRTB" localSheetId="11">#REF!</definedName>
    <definedName name="BRTB" localSheetId="12">#REF!</definedName>
    <definedName name="BRTB" localSheetId="14">#REF!</definedName>
    <definedName name="BRTB" localSheetId="15">#REF!</definedName>
    <definedName name="BRTB" localSheetId="16">#REF!</definedName>
    <definedName name="BRTB" localSheetId="17">#REF!</definedName>
    <definedName name="BRTB" localSheetId="18">#REF!</definedName>
    <definedName name="BRTB" localSheetId="19">#REF!</definedName>
    <definedName name="BRTB">#REF!</definedName>
    <definedName name="BRTHBRS" localSheetId="10">#REF!</definedName>
    <definedName name="BRTHBRS" localSheetId="11">#REF!</definedName>
    <definedName name="BRTHBRS" localSheetId="12">#REF!</definedName>
    <definedName name="BRTHBRS" localSheetId="14">#REF!</definedName>
    <definedName name="BRTHBRS" localSheetId="15">#REF!</definedName>
    <definedName name="BRTHBRS" localSheetId="16">#REF!</definedName>
    <definedName name="BRTHBRS" localSheetId="17">#REF!</definedName>
    <definedName name="BRTHBRS" localSheetId="18">#REF!</definedName>
    <definedName name="BRTHBRS" localSheetId="19">#REF!</definedName>
    <definedName name="BRTHBRS">#REF!</definedName>
    <definedName name="BSRTBRW" localSheetId="10">#REF!</definedName>
    <definedName name="BSRTBRW" localSheetId="11">#REF!</definedName>
    <definedName name="BSRTBRW" localSheetId="12">#REF!</definedName>
    <definedName name="BSRTBRW" localSheetId="14">#REF!</definedName>
    <definedName name="BSRTBRW" localSheetId="15">#REF!</definedName>
    <definedName name="BSRTBRW" localSheetId="16">#REF!</definedName>
    <definedName name="BSRTBRW" localSheetId="17">#REF!</definedName>
    <definedName name="BSRTBRW" localSheetId="18">#REF!</definedName>
    <definedName name="BSRTBRW" localSheetId="19">#REF!</definedName>
    <definedName name="BSRTBRW">#REF!</definedName>
    <definedName name="CASTRO" localSheetId="10">#REF!</definedName>
    <definedName name="CASTRO" localSheetId="11">#REF!</definedName>
    <definedName name="CASTRO" localSheetId="12">#REF!</definedName>
    <definedName name="CASTRO" localSheetId="14">#REF!</definedName>
    <definedName name="CASTRO" localSheetId="15">#REF!</definedName>
    <definedName name="CASTRO" localSheetId="16">#REF!</definedName>
    <definedName name="CASTRO" localSheetId="17">#REF!</definedName>
    <definedName name="CASTRO" localSheetId="18">#REF!</definedName>
    <definedName name="CASTRO" localSheetId="19">#REF!</definedName>
    <definedName name="CASTRO">#REF!</definedName>
    <definedName name="CIIU" localSheetId="10">#REF!</definedName>
    <definedName name="CIIU" localSheetId="11">#REF!</definedName>
    <definedName name="CIIU" localSheetId="12">#REF!</definedName>
    <definedName name="CIIU" localSheetId="14">#REF!</definedName>
    <definedName name="CIIU" localSheetId="15">#REF!</definedName>
    <definedName name="CIIU" localSheetId="16">#REF!</definedName>
    <definedName name="CIIU" localSheetId="17">#REF!</definedName>
    <definedName name="CIIU" localSheetId="18">#REF!</definedName>
    <definedName name="CIIU" localSheetId="19">#REF!</definedName>
    <definedName name="CIIU">#REF!</definedName>
    <definedName name="CIUUU" localSheetId="10">#REF!</definedName>
    <definedName name="CIUUU" localSheetId="11">#REF!</definedName>
    <definedName name="CIUUU" localSheetId="12">#REF!</definedName>
    <definedName name="CIUUU" localSheetId="14">#REF!</definedName>
    <definedName name="CIUUU" localSheetId="15">#REF!</definedName>
    <definedName name="CIUUU" localSheetId="16">#REF!</definedName>
    <definedName name="CIUUU" localSheetId="17">#REF!</definedName>
    <definedName name="CIUUU" localSheetId="18">#REF!</definedName>
    <definedName name="CIUUU" localSheetId="19">#REF!</definedName>
    <definedName name="CIUUU">#REF!</definedName>
    <definedName name="CIUUUU" localSheetId="10">#REF!</definedName>
    <definedName name="CIUUUU" localSheetId="11">#REF!</definedName>
    <definedName name="CIUUUU" localSheetId="12">#REF!</definedName>
    <definedName name="CIUUUU" localSheetId="14">#REF!</definedName>
    <definedName name="CIUUUU" localSheetId="15">#REF!</definedName>
    <definedName name="CIUUUU" localSheetId="16">#REF!</definedName>
    <definedName name="CIUUUU" localSheetId="17">#REF!</definedName>
    <definedName name="CIUUUU" localSheetId="18">#REF!</definedName>
    <definedName name="CIUUUU" localSheetId="19">#REF!</definedName>
    <definedName name="CIUUUU">#REF!</definedName>
    <definedName name="csc" localSheetId="10">#REF!</definedName>
    <definedName name="csc" localSheetId="11">#REF!</definedName>
    <definedName name="csc" localSheetId="12">#REF!</definedName>
    <definedName name="csc" localSheetId="14">#REF!</definedName>
    <definedName name="csc" localSheetId="15">#REF!</definedName>
    <definedName name="csc" localSheetId="16">#REF!</definedName>
    <definedName name="csc" localSheetId="17">#REF!</definedName>
    <definedName name="csc" localSheetId="18">#REF!</definedName>
    <definedName name="csc" localSheetId="19">#REF!</definedName>
    <definedName name="csc">#REF!</definedName>
    <definedName name="CSC.2" localSheetId="10">#REF!</definedName>
    <definedName name="CSC.2" localSheetId="11">#REF!</definedName>
    <definedName name="CSC.2" localSheetId="12">#REF!</definedName>
    <definedName name="CSC.2" localSheetId="14">#REF!</definedName>
    <definedName name="CSC.2" localSheetId="15">#REF!</definedName>
    <definedName name="CSC.2" localSheetId="16">#REF!</definedName>
    <definedName name="CSC.2" localSheetId="17">#REF!</definedName>
    <definedName name="CSC.2" localSheetId="18">#REF!</definedName>
    <definedName name="CSC.2" localSheetId="19">#REF!</definedName>
    <definedName name="CSC.2">#REF!</definedName>
    <definedName name="da" localSheetId="23">#REF!</definedName>
    <definedName name="da" localSheetId="2">#REF!</definedName>
    <definedName name="da" localSheetId="5">#REF!</definedName>
    <definedName name="da" localSheetId="4">#REF!</definedName>
    <definedName name="da" localSheetId="3">#REF!</definedName>
    <definedName name="da" localSheetId="14">#REF!</definedName>
    <definedName name="da" localSheetId="15">#REF!</definedName>
    <definedName name="da" localSheetId="16">#REF!</definedName>
    <definedName name="da" localSheetId="17">#REF!</definedName>
    <definedName name="da" localSheetId="18">#REF!</definedName>
    <definedName name="da" localSheetId="19">#REF!</definedName>
    <definedName name="da" localSheetId="22">#REF!</definedName>
    <definedName name="da">#REF!</definedName>
    <definedName name="DSF" localSheetId="23">#REF!</definedName>
    <definedName name="DSF" localSheetId="2">#REF!</definedName>
    <definedName name="DSF" localSheetId="5">#REF!</definedName>
    <definedName name="DSF" localSheetId="4">#REF!</definedName>
    <definedName name="DSF" localSheetId="3">#REF!</definedName>
    <definedName name="DSF" localSheetId="10">#REF!</definedName>
    <definedName name="DSF" localSheetId="11">#REF!</definedName>
    <definedName name="DSF" localSheetId="12">#REF!</definedName>
    <definedName name="DSF" localSheetId="13">#REF!</definedName>
    <definedName name="DSF" localSheetId="14">#REF!</definedName>
    <definedName name="DSF" localSheetId="15">#REF!</definedName>
    <definedName name="DSF" localSheetId="16">#REF!</definedName>
    <definedName name="DSF" localSheetId="17">#REF!</definedName>
    <definedName name="DSF" localSheetId="18">#REF!</definedName>
    <definedName name="DSF" localSheetId="19">#REF!</definedName>
    <definedName name="DSF" localSheetId="22">#REF!</definedName>
    <definedName name="DSF">#REF!</definedName>
    <definedName name="DVSFGBREH" localSheetId="10">#REF!</definedName>
    <definedName name="DVSFGBREH" localSheetId="11">#REF!</definedName>
    <definedName name="DVSFGBREH" localSheetId="12">#REF!</definedName>
    <definedName name="DVSFGBREH" localSheetId="14">#REF!</definedName>
    <definedName name="DVSFGBREH" localSheetId="15">#REF!</definedName>
    <definedName name="DVSFGBREH" localSheetId="16">#REF!</definedName>
    <definedName name="DVSFGBREH" localSheetId="17">#REF!</definedName>
    <definedName name="DVSFGBREH" localSheetId="18">#REF!</definedName>
    <definedName name="DVSFGBREH" localSheetId="19">#REF!</definedName>
    <definedName name="DVSFGBREH">#REF!</definedName>
    <definedName name="EÑQMRVLE" localSheetId="10">#REF!</definedName>
    <definedName name="EÑQMRVLE" localSheetId="11">#REF!</definedName>
    <definedName name="EÑQMRVLE" localSheetId="12">#REF!</definedName>
    <definedName name="EÑQMRVLE" localSheetId="14">#REF!</definedName>
    <definedName name="EÑQMRVLE" localSheetId="15">#REF!</definedName>
    <definedName name="EÑQMRVLE" localSheetId="16">#REF!</definedName>
    <definedName name="EÑQMRVLE" localSheetId="17">#REF!</definedName>
    <definedName name="EÑQMRVLE" localSheetId="18">#REF!</definedName>
    <definedName name="EÑQMRVLE" localSheetId="19">#REF!</definedName>
    <definedName name="EÑQMRVLE">#REF!</definedName>
    <definedName name="equilicov" localSheetId="10">#REF!</definedName>
    <definedName name="equilicov" localSheetId="11">#REF!</definedName>
    <definedName name="equilicov" localSheetId="12">#REF!</definedName>
    <definedName name="equilicov" localSheetId="14">#REF!</definedName>
    <definedName name="equilicov" localSheetId="15">#REF!</definedName>
    <definedName name="equilicov" localSheetId="16">#REF!</definedName>
    <definedName name="equilicov" localSheetId="17">#REF!</definedName>
    <definedName name="equilicov" localSheetId="18">#REF!</definedName>
    <definedName name="equilicov" localSheetId="19">#REF!</definedName>
    <definedName name="equilicov">#REF!</definedName>
    <definedName name="FDREWFG" localSheetId="10">#REF!</definedName>
    <definedName name="FDREWFG" localSheetId="11">#REF!</definedName>
    <definedName name="FDREWFG" localSheetId="12">#REF!</definedName>
    <definedName name="FDREWFG" localSheetId="14">#REF!</definedName>
    <definedName name="FDREWFG" localSheetId="15">#REF!</definedName>
    <definedName name="FDREWFG" localSheetId="16">#REF!</definedName>
    <definedName name="FDREWFG" localSheetId="17">#REF!</definedName>
    <definedName name="FDREWFG" localSheetId="18">#REF!</definedName>
    <definedName name="FDREWFG" localSheetId="19">#REF!</definedName>
    <definedName name="FDREWFG">#REF!</definedName>
    <definedName name="FEFMQWEFGL" localSheetId="10">#REF!</definedName>
    <definedName name="FEFMQWEFGL" localSheetId="11">#REF!</definedName>
    <definedName name="FEFMQWEFGL" localSheetId="12">#REF!</definedName>
    <definedName name="FEFMQWEFGL" localSheetId="14">#REF!</definedName>
    <definedName name="FEFMQWEFGL" localSheetId="15">#REF!</definedName>
    <definedName name="FEFMQWEFGL" localSheetId="16">#REF!</definedName>
    <definedName name="FEFMQWEFGL" localSheetId="17">#REF!</definedName>
    <definedName name="FEFMQWEFGL" localSheetId="18">#REF!</definedName>
    <definedName name="FEFMQWEFGL" localSheetId="19">#REF!</definedName>
    <definedName name="FEFMQWEFGL">#REF!</definedName>
    <definedName name="FERDEDE" localSheetId="10">#REF!</definedName>
    <definedName name="FERDEDE" localSheetId="11">#REF!</definedName>
    <definedName name="FERDEDE" localSheetId="12">#REF!</definedName>
    <definedName name="FERDEDE" localSheetId="14">#REF!</definedName>
    <definedName name="FERDEDE" localSheetId="15">#REF!</definedName>
    <definedName name="FERDEDE" localSheetId="16">#REF!</definedName>
    <definedName name="FERDEDE" localSheetId="17">#REF!</definedName>
    <definedName name="FERDEDE" localSheetId="18">#REF!</definedName>
    <definedName name="FERDEDE" localSheetId="19">#REF!</definedName>
    <definedName name="FERDEDE">#REF!</definedName>
    <definedName name="FWEGRWS" localSheetId="10">#REF!</definedName>
    <definedName name="FWEGRWS" localSheetId="11">#REF!</definedName>
    <definedName name="FWEGRWS" localSheetId="12">#REF!</definedName>
    <definedName name="FWEGRWS" localSheetId="14">#REF!</definedName>
    <definedName name="FWEGRWS" localSheetId="15">#REF!</definedName>
    <definedName name="FWEGRWS" localSheetId="16">#REF!</definedName>
    <definedName name="FWEGRWS" localSheetId="17">#REF!</definedName>
    <definedName name="FWEGRWS" localSheetId="18">#REF!</definedName>
    <definedName name="FWEGRWS" localSheetId="19">#REF!</definedName>
    <definedName name="FWEGRWS">#REF!</definedName>
    <definedName name="FWERF" localSheetId="10">#REF!</definedName>
    <definedName name="FWERF" localSheetId="11">#REF!</definedName>
    <definedName name="FWERF" localSheetId="12">#REF!</definedName>
    <definedName name="FWERF" localSheetId="14">#REF!</definedName>
    <definedName name="FWERF" localSheetId="15">#REF!</definedName>
    <definedName name="FWERF" localSheetId="16">#REF!</definedName>
    <definedName name="FWERF" localSheetId="17">#REF!</definedName>
    <definedName name="FWERF" localSheetId="18">#REF!</definedName>
    <definedName name="FWERF" localSheetId="19">#REF!</definedName>
    <definedName name="FWERF">#REF!</definedName>
    <definedName name="FWERGWEG" localSheetId="10">#REF!</definedName>
    <definedName name="FWERGWEG" localSheetId="11">#REF!</definedName>
    <definedName name="FWERGWEG" localSheetId="12">#REF!</definedName>
    <definedName name="FWERGWEG" localSheetId="14">#REF!</definedName>
    <definedName name="FWERGWEG" localSheetId="15">#REF!</definedName>
    <definedName name="FWERGWEG" localSheetId="16">#REF!</definedName>
    <definedName name="FWERGWEG" localSheetId="17">#REF!</definedName>
    <definedName name="FWERGWEG" localSheetId="18">#REF!</definedName>
    <definedName name="FWERGWEG" localSheetId="19">#REF!</definedName>
    <definedName name="FWERGWEG">#REF!</definedName>
    <definedName name="gcbf" localSheetId="10">#REF!</definedName>
    <definedName name="gcbf" localSheetId="11">#REF!</definedName>
    <definedName name="gcbf" localSheetId="12">#REF!</definedName>
    <definedName name="gcbf" localSheetId="14">#REF!</definedName>
    <definedName name="gcbf" localSheetId="15">#REF!</definedName>
    <definedName name="gcbf" localSheetId="16">#REF!</definedName>
    <definedName name="gcbf" localSheetId="17">#REF!</definedName>
    <definedName name="gcbf" localSheetId="18">#REF!</definedName>
    <definedName name="gcbf" localSheetId="19">#REF!</definedName>
    <definedName name="gcbf">#REF!</definedName>
    <definedName name="GPEORMGBOHPSRMOB" localSheetId="10">#REF!</definedName>
    <definedName name="GPEORMGBOHPSRMOB" localSheetId="11">#REF!</definedName>
    <definedName name="GPEORMGBOHPSRMOB" localSheetId="12">#REF!</definedName>
    <definedName name="GPEORMGBOHPSRMOB" localSheetId="14">#REF!</definedName>
    <definedName name="GPEORMGBOHPSRMOB" localSheetId="15">#REF!</definedName>
    <definedName name="GPEORMGBOHPSRMOB" localSheetId="16">#REF!</definedName>
    <definedName name="GPEORMGBOHPSRMOB" localSheetId="17">#REF!</definedName>
    <definedName name="GPEORMGBOHPSRMOB" localSheetId="18">#REF!</definedName>
    <definedName name="GPEORMGBOHPSRMOB" localSheetId="19">#REF!</definedName>
    <definedName name="GPEORMGBOHPSRMOB">#REF!</definedName>
    <definedName name="gverbmpeb" localSheetId="10">#REF!</definedName>
    <definedName name="gverbmpeb" localSheetId="11">#REF!</definedName>
    <definedName name="gverbmpeb" localSheetId="12">#REF!</definedName>
    <definedName name="gverbmpeb" localSheetId="14">#REF!</definedName>
    <definedName name="gverbmpeb" localSheetId="15">#REF!</definedName>
    <definedName name="gverbmpeb" localSheetId="16">#REF!</definedName>
    <definedName name="gverbmpeb" localSheetId="17">#REF!</definedName>
    <definedName name="gverbmpeb" localSheetId="18">#REF!</definedName>
    <definedName name="gverbmpeb" localSheetId="19">#REF!</definedName>
    <definedName name="gverbmpeb">#REF!</definedName>
    <definedName name="hola" localSheetId="23">#REF!</definedName>
    <definedName name="hola" localSheetId="2">#REF!</definedName>
    <definedName name="hola" localSheetId="5">#REF!</definedName>
    <definedName name="hola" localSheetId="4">#REF!</definedName>
    <definedName name="hola" localSheetId="3">#REF!</definedName>
    <definedName name="hola" localSheetId="14">#REF!</definedName>
    <definedName name="hola" localSheetId="15">#REF!</definedName>
    <definedName name="hola" localSheetId="16">#REF!</definedName>
    <definedName name="hola" localSheetId="17">#REF!</definedName>
    <definedName name="hola" localSheetId="18">#REF!</definedName>
    <definedName name="hola" localSheetId="19">#REF!</definedName>
    <definedName name="hola" localSheetId="22">#REF!</definedName>
    <definedName name="hola">#REF!</definedName>
    <definedName name="HRYJRTYJ" localSheetId="10">#REF!</definedName>
    <definedName name="HRYJRTYJ" localSheetId="11">#REF!</definedName>
    <definedName name="HRYJRTYJ" localSheetId="12">#REF!</definedName>
    <definedName name="HRYJRTYJ" localSheetId="14">#REF!</definedName>
    <definedName name="HRYJRTYJ" localSheetId="15">#REF!</definedName>
    <definedName name="HRYJRTYJ" localSheetId="16">#REF!</definedName>
    <definedName name="HRYJRTYJ" localSheetId="17">#REF!</definedName>
    <definedName name="HRYJRTYJ" localSheetId="18">#REF!</definedName>
    <definedName name="HRYJRTYJ" localSheetId="19">#REF!</definedName>
    <definedName name="HRYJRTYJ">#REF!</definedName>
    <definedName name="jfpomasepovmspe" localSheetId="10">#REF!</definedName>
    <definedName name="jfpomasepovmspe" localSheetId="11">#REF!</definedName>
    <definedName name="jfpomasepovmspe" localSheetId="12">#REF!</definedName>
    <definedName name="jfpomasepovmspe" localSheetId="14">#REF!</definedName>
    <definedName name="jfpomasepovmspe" localSheetId="15">#REF!</definedName>
    <definedName name="jfpomasepovmspe" localSheetId="16">#REF!</definedName>
    <definedName name="jfpomasepovmspe" localSheetId="17">#REF!</definedName>
    <definedName name="jfpomasepovmspe" localSheetId="18">#REF!</definedName>
    <definedName name="jfpomasepovmspe" localSheetId="19">#REF!</definedName>
    <definedName name="jfpomasepovmspe">#REF!</definedName>
    <definedName name="juycpcps" localSheetId="10">#REF!</definedName>
    <definedName name="juycpcps" localSheetId="11">#REF!</definedName>
    <definedName name="juycpcps" localSheetId="12">#REF!</definedName>
    <definedName name="juycpcps" localSheetId="14">#REF!</definedName>
    <definedName name="juycpcps" localSheetId="15">#REF!</definedName>
    <definedName name="juycpcps" localSheetId="16">#REF!</definedName>
    <definedName name="juycpcps" localSheetId="17">#REF!</definedName>
    <definedName name="juycpcps" localSheetId="18">#REF!</definedName>
    <definedName name="juycpcps" localSheetId="19">#REF!</definedName>
    <definedName name="juycpcps">#REF!</definedName>
    <definedName name="JUYUYKUY" localSheetId="10">#REF!</definedName>
    <definedName name="JUYUYKUY" localSheetId="11">#REF!</definedName>
    <definedName name="JUYUYKUY" localSheetId="12">#REF!</definedName>
    <definedName name="JUYUYKUY" localSheetId="14">#REF!</definedName>
    <definedName name="JUYUYKUY" localSheetId="15">#REF!</definedName>
    <definedName name="JUYUYKUY" localSheetId="16">#REF!</definedName>
    <definedName name="JUYUYKUY" localSheetId="17">#REF!</definedName>
    <definedName name="JUYUYKUY" localSheetId="18">#REF!</definedName>
    <definedName name="JUYUYKUY" localSheetId="19">#REF!</definedName>
    <definedName name="JUYUYKUY">#REF!</definedName>
    <definedName name="KARINA" localSheetId="10">#REF!</definedName>
    <definedName name="KARINA" localSheetId="11">#REF!</definedName>
    <definedName name="KARINA" localSheetId="12">#REF!</definedName>
    <definedName name="KARINA" localSheetId="14">#REF!</definedName>
    <definedName name="KARINA" localSheetId="15">#REF!</definedName>
    <definedName name="KARINA" localSheetId="16">#REF!</definedName>
    <definedName name="KARINA" localSheetId="17">#REF!</definedName>
    <definedName name="KARINA" localSheetId="18">#REF!</definedName>
    <definedName name="KARINA" localSheetId="19">#REF!</definedName>
    <definedName name="KARINA">#REF!</definedName>
    <definedName name="katherine" localSheetId="10">#REF!</definedName>
    <definedName name="katherine" localSheetId="11">#REF!</definedName>
    <definedName name="katherine" localSheetId="12">#REF!</definedName>
    <definedName name="katherine" localSheetId="14">#REF!</definedName>
    <definedName name="katherine" localSheetId="15">#REF!</definedName>
    <definedName name="katherine" localSheetId="16">#REF!</definedName>
    <definedName name="katherine" localSheetId="17">#REF!</definedName>
    <definedName name="katherine" localSheetId="18">#REF!</definedName>
    <definedName name="katherine" localSheetId="19">#REF!</definedName>
    <definedName name="katherine">#REF!</definedName>
    <definedName name="KCN.11" localSheetId="10">#REF!</definedName>
    <definedName name="KCN.11" localSheetId="11">#REF!</definedName>
    <definedName name="KCN.11" localSheetId="12">#REF!</definedName>
    <definedName name="KCN.11" localSheetId="14">#REF!</definedName>
    <definedName name="KCN.11" localSheetId="15">#REF!</definedName>
    <definedName name="KCN.11" localSheetId="16">#REF!</definedName>
    <definedName name="KCN.11" localSheetId="17">#REF!</definedName>
    <definedName name="KCN.11" localSheetId="18">#REF!</definedName>
    <definedName name="KCN.11" localSheetId="19">#REF!</definedName>
    <definedName name="KCN.11">#REF!</definedName>
    <definedName name="produccion" localSheetId="10">#REF!</definedName>
    <definedName name="produccion" localSheetId="11">#REF!</definedName>
    <definedName name="produccion" localSheetId="12">#REF!</definedName>
    <definedName name="produccion" localSheetId="14">#REF!</definedName>
    <definedName name="produccion" localSheetId="15">#REF!</definedName>
    <definedName name="produccion" localSheetId="16">#REF!</definedName>
    <definedName name="produccion" localSheetId="17">#REF!</definedName>
    <definedName name="produccion" localSheetId="18">#REF!</definedName>
    <definedName name="produccion" localSheetId="19">#REF!</definedName>
    <definedName name="produccion">#REF!</definedName>
    <definedName name="scn_12" localSheetId="10">#REF!</definedName>
    <definedName name="scn_12" localSheetId="11">#REF!</definedName>
    <definedName name="scn_12" localSheetId="12">#REF!</definedName>
    <definedName name="scn_12" localSheetId="14">#REF!</definedName>
    <definedName name="scn_12" localSheetId="15">#REF!</definedName>
    <definedName name="scn_12" localSheetId="16">#REF!</definedName>
    <definedName name="scn_12" localSheetId="17">#REF!</definedName>
    <definedName name="scn_12" localSheetId="18">#REF!</definedName>
    <definedName name="scn_12" localSheetId="19">#REF!</definedName>
    <definedName name="scn_12">#REF!</definedName>
    <definedName name="SPSS_TEMP" localSheetId="23">#REF!</definedName>
    <definedName name="SPSS_TEMP" localSheetId="2">#REF!</definedName>
    <definedName name="SPSS_TEMP" localSheetId="5">#REF!</definedName>
    <definedName name="SPSS_TEMP" localSheetId="4">#REF!</definedName>
    <definedName name="SPSS_TEMP" localSheetId="3">#REF!</definedName>
    <definedName name="SPSS_TEMP" localSheetId="10">#REF!</definedName>
    <definedName name="SPSS_TEMP" localSheetId="11">#REF!</definedName>
    <definedName name="SPSS_TEMP" localSheetId="12">#REF!</definedName>
    <definedName name="SPSS_TEMP" localSheetId="13">#REF!</definedName>
    <definedName name="SPSS_TEMP" localSheetId="14">#REF!</definedName>
    <definedName name="SPSS_TEMP" localSheetId="15">#REF!</definedName>
    <definedName name="SPSS_TEMP" localSheetId="16">#REF!</definedName>
    <definedName name="SPSS_TEMP" localSheetId="17">#REF!</definedName>
    <definedName name="SPSS_TEMP" localSheetId="18">#REF!</definedName>
    <definedName name="SPSS_TEMP" localSheetId="19">#REF!</definedName>
    <definedName name="SPSS_TEMP" localSheetId="22">#REF!</definedName>
    <definedName name="SPSS_TEMP">#REF!</definedName>
    <definedName name="SPSS_TEMP_1" localSheetId="23">#REF!</definedName>
    <definedName name="SPSS_TEMP_1" localSheetId="2">#REF!</definedName>
    <definedName name="SPSS_TEMP_1" localSheetId="5">#REF!</definedName>
    <definedName name="SPSS_TEMP_1" localSheetId="4">#REF!</definedName>
    <definedName name="SPSS_TEMP_1" localSheetId="3">#REF!</definedName>
    <definedName name="SPSS_TEMP_1" localSheetId="10">#REF!</definedName>
    <definedName name="SPSS_TEMP_1" localSheetId="11">#REF!</definedName>
    <definedName name="SPSS_TEMP_1" localSheetId="12">#REF!</definedName>
    <definedName name="SPSS_TEMP_1" localSheetId="13">#REF!</definedName>
    <definedName name="SPSS_TEMP_1" localSheetId="14">#REF!</definedName>
    <definedName name="SPSS_TEMP_1" localSheetId="15">#REF!</definedName>
    <definedName name="SPSS_TEMP_1" localSheetId="16">#REF!</definedName>
    <definedName name="SPSS_TEMP_1" localSheetId="17">#REF!</definedName>
    <definedName name="SPSS_TEMP_1" localSheetId="18">#REF!</definedName>
    <definedName name="SPSS_TEMP_1" localSheetId="19">#REF!</definedName>
    <definedName name="SPSS_TEMP_1" localSheetId="22">#REF!</definedName>
    <definedName name="SPSS_TEMP_1">#REF!</definedName>
    <definedName name="SPSS_TEMP31" localSheetId="10">#REF!</definedName>
    <definedName name="SPSS_TEMP31" localSheetId="11">#REF!</definedName>
    <definedName name="SPSS_TEMP31" localSheetId="12">#REF!</definedName>
    <definedName name="SPSS_TEMP31" localSheetId="14">#REF!</definedName>
    <definedName name="SPSS_TEMP31" localSheetId="15">#REF!</definedName>
    <definedName name="SPSS_TEMP31" localSheetId="16">#REF!</definedName>
    <definedName name="SPSS_TEMP31" localSheetId="17">#REF!</definedName>
    <definedName name="SPSS_TEMP31" localSheetId="18">#REF!</definedName>
    <definedName name="SPSS_TEMP31" localSheetId="19">#REF!</definedName>
    <definedName name="SPSS_TEMP31">#REF!</definedName>
    <definedName name="SSPPP234" localSheetId="10">#REF!</definedName>
    <definedName name="SSPPP234" localSheetId="11">#REF!</definedName>
    <definedName name="SSPPP234" localSheetId="12">#REF!</definedName>
    <definedName name="SSPPP234" localSheetId="14">#REF!</definedName>
    <definedName name="SSPPP234" localSheetId="15">#REF!</definedName>
    <definedName name="SSPPP234" localSheetId="16">#REF!</definedName>
    <definedName name="SSPPP234" localSheetId="17">#REF!</definedName>
    <definedName name="SSPPP234" localSheetId="18">#REF!</definedName>
    <definedName name="SSPPP234" localSheetId="19">#REF!</definedName>
    <definedName name="SSPPP234">#REF!</definedName>
    <definedName name="SVOSDNB" localSheetId="10">#REF!</definedName>
    <definedName name="SVOSDNB" localSheetId="11">#REF!</definedName>
    <definedName name="SVOSDNB" localSheetId="12">#REF!</definedName>
    <definedName name="SVOSDNB" localSheetId="14">#REF!</definedName>
    <definedName name="SVOSDNB" localSheetId="15">#REF!</definedName>
    <definedName name="SVOSDNB" localSheetId="16">#REF!</definedName>
    <definedName name="SVOSDNB" localSheetId="17">#REF!</definedName>
    <definedName name="SVOSDNB" localSheetId="18">#REF!</definedName>
    <definedName name="SVOSDNB" localSheetId="19">#REF!</definedName>
    <definedName name="SVOSDNB">#REF!</definedName>
    <definedName name="TOTAL.100" localSheetId="10">#REF!</definedName>
    <definedName name="TOTAL.100" localSheetId="11">#REF!</definedName>
    <definedName name="TOTAL.100" localSheetId="12">#REF!</definedName>
    <definedName name="TOTAL.100" localSheetId="14">#REF!</definedName>
    <definedName name="TOTAL.100" localSheetId="15">#REF!</definedName>
    <definedName name="TOTAL.100" localSheetId="16">#REF!</definedName>
    <definedName name="TOTAL.100" localSheetId="17">#REF!</definedName>
    <definedName name="TOTAL.100" localSheetId="18">#REF!</definedName>
    <definedName name="TOTAL.100" localSheetId="19">#REF!</definedName>
    <definedName name="TOTAL.100">#REF!</definedName>
    <definedName name="TOTAL.1000000000" localSheetId="10">#REF!</definedName>
    <definedName name="TOTAL.1000000000" localSheetId="11">#REF!</definedName>
    <definedName name="TOTAL.1000000000" localSheetId="12">#REF!</definedName>
    <definedName name="TOTAL.1000000000" localSheetId="14">#REF!</definedName>
    <definedName name="TOTAL.1000000000" localSheetId="15">#REF!</definedName>
    <definedName name="TOTAL.1000000000" localSheetId="16">#REF!</definedName>
    <definedName name="TOTAL.1000000000" localSheetId="17">#REF!</definedName>
    <definedName name="TOTAL.1000000000" localSheetId="18">#REF!</definedName>
    <definedName name="TOTAL.1000000000" localSheetId="19">#REF!</definedName>
    <definedName name="TOTAL.1000000000">#REF!</definedName>
    <definedName name="TOTAL_200" localSheetId="10">#REF!</definedName>
    <definedName name="TOTAL_200" localSheetId="11">#REF!</definedName>
    <definedName name="TOTAL_200" localSheetId="12">#REF!</definedName>
    <definedName name="TOTAL_200" localSheetId="14">#REF!</definedName>
    <definedName name="TOTAL_200" localSheetId="15">#REF!</definedName>
    <definedName name="TOTAL_200" localSheetId="16">#REF!</definedName>
    <definedName name="TOTAL_200" localSheetId="17">#REF!</definedName>
    <definedName name="TOTAL_200" localSheetId="18">#REF!</definedName>
    <definedName name="TOTAL_200" localSheetId="19">#REF!</definedName>
    <definedName name="TOTAL_200">#REF!</definedName>
    <definedName name="TOTAL500000" localSheetId="10">#REF!</definedName>
    <definedName name="TOTAL500000" localSheetId="11">#REF!</definedName>
    <definedName name="TOTAL500000" localSheetId="12">#REF!</definedName>
    <definedName name="TOTAL500000" localSheetId="14">#REF!</definedName>
    <definedName name="TOTAL500000" localSheetId="15">#REF!</definedName>
    <definedName name="TOTAL500000" localSheetId="16">#REF!</definedName>
    <definedName name="TOTAL500000" localSheetId="17">#REF!</definedName>
    <definedName name="TOTAL500000" localSheetId="18">#REF!</definedName>
    <definedName name="TOTAL500000" localSheetId="19">#REF!</definedName>
    <definedName name="TOTAL500000">#REF!</definedName>
    <definedName name="TOTALD.21" localSheetId="23">#REF!</definedName>
    <definedName name="TOTALD.21" localSheetId="2">#REF!</definedName>
    <definedName name="TOTALD.21" localSheetId="5">#REF!</definedName>
    <definedName name="TOTALD.21" localSheetId="4">#REF!</definedName>
    <definedName name="TOTALD.21" localSheetId="3">#REF!</definedName>
    <definedName name="TOTALD.21" localSheetId="10">#REF!</definedName>
    <definedName name="TOTALD.21" localSheetId="11">#REF!</definedName>
    <definedName name="TOTALD.21" localSheetId="12">#REF!</definedName>
    <definedName name="TOTALD.21" localSheetId="14">#REF!</definedName>
    <definedName name="TOTALD.21" localSheetId="15">#REF!</definedName>
    <definedName name="TOTALD.21" localSheetId="16">#REF!</definedName>
    <definedName name="TOTALD.21" localSheetId="17">#REF!</definedName>
    <definedName name="TOTALD.21" localSheetId="18">#REF!</definedName>
    <definedName name="TOTALD.21" localSheetId="19">#REF!</definedName>
    <definedName name="TOTALD.21" localSheetId="22">#REF!</definedName>
    <definedName name="TOTALD.21">#REF!</definedName>
    <definedName name="totald.34535" localSheetId="10">#REF!</definedName>
    <definedName name="totald.34535" localSheetId="11">#REF!</definedName>
    <definedName name="totald.34535" localSheetId="12">#REF!</definedName>
    <definedName name="totald.34535" localSheetId="14">#REF!</definedName>
    <definedName name="totald.34535" localSheetId="15">#REF!</definedName>
    <definedName name="totald.34535" localSheetId="16">#REF!</definedName>
    <definedName name="totald.34535" localSheetId="17">#REF!</definedName>
    <definedName name="totald.34535" localSheetId="18">#REF!</definedName>
    <definedName name="totald.34535" localSheetId="19">#REF!</definedName>
    <definedName name="totald.34535">#REF!</definedName>
    <definedName name="TOTALOFERTA" localSheetId="23">#REF!</definedName>
    <definedName name="TOTALOFERTA" localSheetId="2">#REF!</definedName>
    <definedName name="TOTALOFERTA" localSheetId="5">#REF!</definedName>
    <definedName name="TOTALOFERTA" localSheetId="4">#REF!</definedName>
    <definedName name="TOTALOFERTA" localSheetId="3">#REF!</definedName>
    <definedName name="TOTALOFERTA" localSheetId="10">#REF!</definedName>
    <definedName name="TOTALOFERTA" localSheetId="11">#REF!</definedName>
    <definedName name="TOTALOFERTA" localSheetId="12">#REF!</definedName>
    <definedName name="TOTALOFERTA" localSheetId="14">#REF!</definedName>
    <definedName name="TOTALOFERTA" localSheetId="15">#REF!</definedName>
    <definedName name="TOTALOFERTA" localSheetId="16">#REF!</definedName>
    <definedName name="TOTALOFERTA" localSheetId="17">#REF!</definedName>
    <definedName name="TOTALOFERTA" localSheetId="18">#REF!</definedName>
    <definedName name="TOTALOFERTA" localSheetId="19">#REF!</definedName>
    <definedName name="TOTALOFERTA" localSheetId="22">#REF!</definedName>
    <definedName name="TOTALOFERTA">#REF!</definedName>
    <definedName name="TOTALP.1" localSheetId="23">#REF!</definedName>
    <definedName name="TOTALP.1" localSheetId="2">#REF!</definedName>
    <definedName name="TOTALP.1" localSheetId="5">#REF!</definedName>
    <definedName name="TOTALP.1" localSheetId="4">#REF!</definedName>
    <definedName name="TOTALP.1" localSheetId="3">#REF!</definedName>
    <definedName name="TOTALP.1" localSheetId="10">#REF!</definedName>
    <definedName name="TOTALP.1" localSheetId="11">#REF!</definedName>
    <definedName name="TOTALP.1" localSheetId="12">#REF!</definedName>
    <definedName name="TOTALP.1" localSheetId="14">#REF!</definedName>
    <definedName name="TOTALP.1" localSheetId="15">#REF!</definedName>
    <definedName name="TOTALP.1" localSheetId="16">#REF!</definedName>
    <definedName name="TOTALP.1" localSheetId="17">#REF!</definedName>
    <definedName name="TOTALP.1" localSheetId="18">#REF!</definedName>
    <definedName name="TOTALP.1" localSheetId="19">#REF!</definedName>
    <definedName name="TOTALP.1" localSheetId="22">#REF!</definedName>
    <definedName name="TOTALP.1">#REF!</definedName>
    <definedName name="TOTALP.1000000" localSheetId="10">#REF!</definedName>
    <definedName name="TOTALP.1000000" localSheetId="11">#REF!</definedName>
    <definedName name="TOTALP.1000000" localSheetId="12">#REF!</definedName>
    <definedName name="TOTALP.1000000" localSheetId="14">#REF!</definedName>
    <definedName name="TOTALP.1000000" localSheetId="15">#REF!</definedName>
    <definedName name="TOTALP.1000000" localSheetId="16">#REF!</definedName>
    <definedName name="TOTALP.1000000" localSheetId="17">#REF!</definedName>
    <definedName name="TOTALP.1000000" localSheetId="18">#REF!</definedName>
    <definedName name="TOTALP.1000000" localSheetId="19">#REF!</definedName>
    <definedName name="TOTALP.1000000">#REF!</definedName>
    <definedName name="TOTALP.2" localSheetId="23">#REF!</definedName>
    <definedName name="TOTALP.2" localSheetId="2">#REF!</definedName>
    <definedName name="TOTALP.2" localSheetId="5">#REF!</definedName>
    <definedName name="TOTALP.2" localSheetId="4">#REF!</definedName>
    <definedName name="TOTALP.2" localSheetId="3">#REF!</definedName>
    <definedName name="TOTALP.2" localSheetId="10">#REF!</definedName>
    <definedName name="TOTALP.2" localSheetId="11">#REF!</definedName>
    <definedName name="TOTALP.2" localSheetId="12">#REF!</definedName>
    <definedName name="TOTALP.2" localSheetId="14">#REF!</definedName>
    <definedName name="TOTALP.2" localSheetId="15">#REF!</definedName>
    <definedName name="TOTALP.2" localSheetId="16">#REF!</definedName>
    <definedName name="TOTALP.2" localSheetId="17">#REF!</definedName>
    <definedName name="TOTALP.2" localSheetId="18">#REF!</definedName>
    <definedName name="TOTALP.2" localSheetId="19">#REF!</definedName>
    <definedName name="TOTALP.2" localSheetId="22">#REF!</definedName>
    <definedName name="TOTALP.2">#REF!</definedName>
    <definedName name="TOTALP.20" localSheetId="10">#REF!</definedName>
    <definedName name="TOTALP.20" localSheetId="11">#REF!</definedName>
    <definedName name="TOTALP.20" localSheetId="12">#REF!</definedName>
    <definedName name="TOTALP.20" localSheetId="14">#REF!</definedName>
    <definedName name="TOTALP.20" localSheetId="15">#REF!</definedName>
    <definedName name="TOTALP.20" localSheetId="16">#REF!</definedName>
    <definedName name="TOTALP.20" localSheetId="17">#REF!</definedName>
    <definedName name="TOTALP.20" localSheetId="18">#REF!</definedName>
    <definedName name="TOTALP.20" localSheetId="19">#REF!</definedName>
    <definedName name="TOTALP.20">#REF!</definedName>
    <definedName name="TOTALP.22" localSheetId="10">#REF!</definedName>
    <definedName name="TOTALP.22" localSheetId="11">#REF!</definedName>
    <definedName name="TOTALP.22" localSheetId="12">#REF!</definedName>
    <definedName name="TOTALP.22" localSheetId="14">#REF!</definedName>
    <definedName name="TOTALP.22" localSheetId="15">#REF!</definedName>
    <definedName name="TOTALP.22" localSheetId="16">#REF!</definedName>
    <definedName name="TOTALP.22" localSheetId="17">#REF!</definedName>
    <definedName name="TOTALP.22" localSheetId="18">#REF!</definedName>
    <definedName name="TOTALP.22" localSheetId="19">#REF!</definedName>
    <definedName name="TOTALP.22">#REF!</definedName>
    <definedName name="TOTALP.3" localSheetId="23">#REF!</definedName>
    <definedName name="TOTALP.3" localSheetId="2">#REF!</definedName>
    <definedName name="TOTALP.3" localSheetId="5">#REF!</definedName>
    <definedName name="TOTALP.3" localSheetId="4">#REF!</definedName>
    <definedName name="TOTALP.3" localSheetId="3">#REF!</definedName>
    <definedName name="TOTALP.3" localSheetId="10">#REF!</definedName>
    <definedName name="TOTALP.3" localSheetId="11">#REF!</definedName>
    <definedName name="TOTALP.3" localSheetId="12">#REF!</definedName>
    <definedName name="TOTALP.3" localSheetId="14">#REF!</definedName>
    <definedName name="TOTALP.3" localSheetId="15">#REF!</definedName>
    <definedName name="TOTALP.3" localSheetId="16">#REF!</definedName>
    <definedName name="TOTALP.3" localSheetId="17">#REF!</definedName>
    <definedName name="TOTALP.3" localSheetId="18">#REF!</definedName>
    <definedName name="TOTALP.3" localSheetId="19">#REF!</definedName>
    <definedName name="TOTALP.3" localSheetId="22">#REF!</definedName>
    <definedName name="TOTALP.3">#REF!</definedName>
    <definedName name="TOTALP.300000" localSheetId="10">#REF!</definedName>
    <definedName name="TOTALP.300000" localSheetId="11">#REF!</definedName>
    <definedName name="TOTALP.300000" localSheetId="12">#REF!</definedName>
    <definedName name="TOTALP.300000" localSheetId="14">#REF!</definedName>
    <definedName name="TOTALP.300000" localSheetId="15">#REF!</definedName>
    <definedName name="TOTALP.300000" localSheetId="16">#REF!</definedName>
    <definedName name="TOTALP.300000" localSheetId="17">#REF!</definedName>
    <definedName name="TOTALP.300000" localSheetId="18">#REF!</definedName>
    <definedName name="TOTALP.300000" localSheetId="19">#REF!</definedName>
    <definedName name="TOTALP.300000">#REF!</definedName>
    <definedName name="TOTALP.31HOG" localSheetId="23">#REF!</definedName>
    <definedName name="TOTALP.31HOG" localSheetId="2">#REF!</definedName>
    <definedName name="TOTALP.31HOG" localSheetId="5">#REF!</definedName>
    <definedName name="TOTALP.31HOG" localSheetId="4">#REF!</definedName>
    <definedName name="TOTALP.31HOG" localSheetId="3">#REF!</definedName>
    <definedName name="TOTALP.31HOG" localSheetId="10">#REF!</definedName>
    <definedName name="TOTALP.31HOG" localSheetId="11">#REF!</definedName>
    <definedName name="TOTALP.31HOG" localSheetId="12">#REF!</definedName>
    <definedName name="TOTALP.31HOG" localSheetId="14">#REF!</definedName>
    <definedName name="TOTALP.31HOG" localSheetId="15">#REF!</definedName>
    <definedName name="TOTALP.31HOG" localSheetId="16">#REF!</definedName>
    <definedName name="TOTALP.31HOG" localSheetId="17">#REF!</definedName>
    <definedName name="TOTALP.31HOG" localSheetId="18">#REF!</definedName>
    <definedName name="TOTALP.31HOG" localSheetId="19">#REF!</definedName>
    <definedName name="TOTALP.31HOG" localSheetId="22">#REF!</definedName>
    <definedName name="TOTALP.31HOG">#REF!</definedName>
    <definedName name="TOTALP.5" localSheetId="23">#REF!</definedName>
    <definedName name="TOTALP.5" localSheetId="2">#REF!</definedName>
    <definedName name="TOTALP.5" localSheetId="5">#REF!</definedName>
    <definedName name="TOTALP.5" localSheetId="4">#REF!</definedName>
    <definedName name="TOTALP.5" localSheetId="3">#REF!</definedName>
    <definedName name="TOTALP.5" localSheetId="10">#REF!</definedName>
    <definedName name="TOTALP.5" localSheetId="11">#REF!</definedName>
    <definedName name="TOTALP.5" localSheetId="12">#REF!</definedName>
    <definedName name="TOTALP.5" localSheetId="14">#REF!</definedName>
    <definedName name="TOTALP.5" localSheetId="15">#REF!</definedName>
    <definedName name="TOTALP.5" localSheetId="16">#REF!</definedName>
    <definedName name="TOTALP.5" localSheetId="17">#REF!</definedName>
    <definedName name="TOTALP.5" localSheetId="18">#REF!</definedName>
    <definedName name="TOTALP.5" localSheetId="19">#REF!</definedName>
    <definedName name="TOTALP.5" localSheetId="22">#REF!</definedName>
    <definedName name="TOTALP.5">#REF!</definedName>
    <definedName name="TOTALP.51" localSheetId="23">#REF!</definedName>
    <definedName name="TOTALP.51" localSheetId="2">#REF!</definedName>
    <definedName name="TOTALP.51" localSheetId="5">#REF!</definedName>
    <definedName name="TOTALP.51" localSheetId="4">#REF!</definedName>
    <definedName name="TOTALP.51" localSheetId="3">#REF!</definedName>
    <definedName name="TOTALP.51" localSheetId="10">#REF!</definedName>
    <definedName name="TOTALP.51" localSheetId="11">#REF!</definedName>
    <definedName name="TOTALP.51" localSheetId="12">#REF!</definedName>
    <definedName name="TOTALP.51" localSheetId="14">#REF!</definedName>
    <definedName name="TOTALP.51" localSheetId="15">#REF!</definedName>
    <definedName name="TOTALP.51" localSheetId="16">#REF!</definedName>
    <definedName name="TOTALP.51" localSheetId="17">#REF!</definedName>
    <definedName name="TOTALP.51" localSheetId="18">#REF!</definedName>
    <definedName name="TOTALP.51" localSheetId="19">#REF!</definedName>
    <definedName name="TOTALP.51" localSheetId="22">#REF!</definedName>
    <definedName name="TOTALP.51">#REF!</definedName>
    <definedName name="TOTALP.52" localSheetId="23">#REF!</definedName>
    <definedName name="TOTALP.52" localSheetId="2">#REF!</definedName>
    <definedName name="TOTALP.52" localSheetId="5">#REF!</definedName>
    <definedName name="TOTALP.52" localSheetId="4">#REF!</definedName>
    <definedName name="TOTALP.52" localSheetId="3">#REF!</definedName>
    <definedName name="TOTALP.52" localSheetId="10">#REF!</definedName>
    <definedName name="TOTALP.52" localSheetId="11">#REF!</definedName>
    <definedName name="TOTALP.52" localSheetId="12">#REF!</definedName>
    <definedName name="TOTALP.52" localSheetId="14">#REF!</definedName>
    <definedName name="TOTALP.52" localSheetId="15">#REF!</definedName>
    <definedName name="TOTALP.52" localSheetId="16">#REF!</definedName>
    <definedName name="TOTALP.52" localSheetId="17">#REF!</definedName>
    <definedName name="TOTALP.52" localSheetId="18">#REF!</definedName>
    <definedName name="TOTALP.52" localSheetId="19">#REF!</definedName>
    <definedName name="TOTALP.52" localSheetId="22">#REF!</definedName>
    <definedName name="TOTALP.52">#REF!</definedName>
    <definedName name="TOTALP.55" localSheetId="10">#REF!</definedName>
    <definedName name="TOTALP.55" localSheetId="11">#REF!</definedName>
    <definedName name="TOTALP.55" localSheetId="12">#REF!</definedName>
    <definedName name="TOTALP.55" localSheetId="14">#REF!</definedName>
    <definedName name="TOTALP.55" localSheetId="15">#REF!</definedName>
    <definedName name="TOTALP.55" localSheetId="16">#REF!</definedName>
    <definedName name="TOTALP.55" localSheetId="17">#REF!</definedName>
    <definedName name="TOTALP.55" localSheetId="18">#REF!</definedName>
    <definedName name="TOTALP.55" localSheetId="19">#REF!</definedName>
    <definedName name="TOTALP.55">#REF!</definedName>
    <definedName name="TOTALP.57IPQ" localSheetId="10">#REF!</definedName>
    <definedName name="TOTALP.57IPQ" localSheetId="11">#REF!</definedName>
    <definedName name="TOTALP.57IPQ" localSheetId="12">#REF!</definedName>
    <definedName name="TOTALP.57IPQ" localSheetId="14">#REF!</definedName>
    <definedName name="TOTALP.57IPQ" localSheetId="15">#REF!</definedName>
    <definedName name="TOTALP.57IPQ" localSheetId="16">#REF!</definedName>
    <definedName name="TOTALP.57IPQ" localSheetId="17">#REF!</definedName>
    <definedName name="TOTALP.57IPQ" localSheetId="18">#REF!</definedName>
    <definedName name="TOTALP.57IPQ" localSheetId="19">#REF!</definedName>
    <definedName name="TOTALP.57IPQ">#REF!</definedName>
    <definedName name="TOTALP.6" localSheetId="23">#REF!</definedName>
    <definedName name="TOTALP.6" localSheetId="2">#REF!</definedName>
    <definedName name="TOTALP.6" localSheetId="5">#REF!</definedName>
    <definedName name="TOTALP.6" localSheetId="4">#REF!</definedName>
    <definedName name="TOTALP.6" localSheetId="3">#REF!</definedName>
    <definedName name="TOTALP.6" localSheetId="10">#REF!</definedName>
    <definedName name="TOTALP.6" localSheetId="11">#REF!</definedName>
    <definedName name="TOTALP.6" localSheetId="12">#REF!</definedName>
    <definedName name="TOTALP.6" localSheetId="14">#REF!</definedName>
    <definedName name="TOTALP.6" localSheetId="15">#REF!</definedName>
    <definedName name="TOTALP.6" localSheetId="16">#REF!</definedName>
    <definedName name="TOTALP.6" localSheetId="17">#REF!</definedName>
    <definedName name="TOTALP.6" localSheetId="18">#REF!</definedName>
    <definedName name="TOTALP.6" localSheetId="19">#REF!</definedName>
    <definedName name="TOTALP.6" localSheetId="22">#REF!</definedName>
    <definedName name="TOTALP.6">#REF!</definedName>
    <definedName name="TOTALP.600" localSheetId="10">#REF!</definedName>
    <definedName name="TOTALP.600" localSheetId="11">#REF!</definedName>
    <definedName name="TOTALP.600" localSheetId="12">#REF!</definedName>
    <definedName name="TOTALP.600" localSheetId="14">#REF!</definedName>
    <definedName name="TOTALP.600" localSheetId="15">#REF!</definedName>
    <definedName name="TOTALP.600" localSheetId="16">#REF!</definedName>
    <definedName name="TOTALP.600" localSheetId="17">#REF!</definedName>
    <definedName name="TOTALP.600" localSheetId="18">#REF!</definedName>
    <definedName name="TOTALP.600" localSheetId="19">#REF!</definedName>
    <definedName name="TOTALP.600">#REF!</definedName>
    <definedName name="TOTALP.66" localSheetId="10">#REF!</definedName>
    <definedName name="TOTALP.66" localSheetId="11">#REF!</definedName>
    <definedName name="TOTALP.66" localSheetId="12">#REF!</definedName>
    <definedName name="TOTALP.66" localSheetId="14">#REF!</definedName>
    <definedName name="TOTALP.66" localSheetId="15">#REF!</definedName>
    <definedName name="TOTALP.66" localSheetId="16">#REF!</definedName>
    <definedName name="TOTALP.66" localSheetId="17">#REF!</definedName>
    <definedName name="TOTALP.66" localSheetId="18">#REF!</definedName>
    <definedName name="TOTALP.66" localSheetId="19">#REF!</definedName>
    <definedName name="TOTALP.66">#REF!</definedName>
    <definedName name="TOTALP.7" localSheetId="23">#REF!</definedName>
    <definedName name="TOTALP.7" localSheetId="2">#REF!</definedName>
    <definedName name="TOTALP.7" localSheetId="5">#REF!</definedName>
    <definedName name="TOTALP.7" localSheetId="4">#REF!</definedName>
    <definedName name="TOTALP.7" localSheetId="3">#REF!</definedName>
    <definedName name="TOTALP.7" localSheetId="10">#REF!</definedName>
    <definedName name="TOTALP.7" localSheetId="11">#REF!</definedName>
    <definedName name="TOTALP.7" localSheetId="12">#REF!</definedName>
    <definedName name="TOTALP.7" localSheetId="14">#REF!</definedName>
    <definedName name="TOTALP.7" localSheetId="15">#REF!</definedName>
    <definedName name="TOTALP.7" localSheetId="16">#REF!</definedName>
    <definedName name="TOTALP.7" localSheetId="17">#REF!</definedName>
    <definedName name="TOTALP.7" localSheetId="18">#REF!</definedName>
    <definedName name="TOTALP.7" localSheetId="19">#REF!</definedName>
    <definedName name="TOTALP.7" localSheetId="22">#REF!</definedName>
    <definedName name="TOTALP.7">#REF!</definedName>
    <definedName name="TOTALP.700" localSheetId="10">#REF!</definedName>
    <definedName name="TOTALP.700" localSheetId="11">#REF!</definedName>
    <definedName name="TOTALP.700" localSheetId="12">#REF!</definedName>
    <definedName name="TOTALP.700" localSheetId="14">#REF!</definedName>
    <definedName name="TOTALP.700" localSheetId="15">#REF!</definedName>
    <definedName name="TOTALP.700" localSheetId="16">#REF!</definedName>
    <definedName name="TOTALP.700" localSheetId="17">#REF!</definedName>
    <definedName name="TOTALP.700" localSheetId="18">#REF!</definedName>
    <definedName name="TOTALP.700" localSheetId="19">#REF!</definedName>
    <definedName name="TOTALP.700">#REF!</definedName>
    <definedName name="TOTALP.88" localSheetId="10">#REF!</definedName>
    <definedName name="TOTALP.88" localSheetId="11">#REF!</definedName>
    <definedName name="TOTALP.88" localSheetId="12">#REF!</definedName>
    <definedName name="TOTALP.88" localSheetId="14">#REF!</definedName>
    <definedName name="TOTALP.88" localSheetId="15">#REF!</definedName>
    <definedName name="TOTALP.88" localSheetId="16">#REF!</definedName>
    <definedName name="TOTALP.88" localSheetId="17">#REF!</definedName>
    <definedName name="TOTALP.88" localSheetId="18">#REF!</definedName>
    <definedName name="TOTALP.88" localSheetId="19">#REF!</definedName>
    <definedName name="TOTALP.88">#REF!</definedName>
    <definedName name="TOTALP.9" localSheetId="10">#REF!</definedName>
    <definedName name="TOTALP.9" localSheetId="11">#REF!</definedName>
    <definedName name="TOTALP.9" localSheetId="12">#REF!</definedName>
    <definedName name="TOTALP.9" localSheetId="14">#REF!</definedName>
    <definedName name="TOTALP.9" localSheetId="15">#REF!</definedName>
    <definedName name="TOTALP.9" localSheetId="16">#REF!</definedName>
    <definedName name="TOTALP.9" localSheetId="17">#REF!</definedName>
    <definedName name="TOTALP.9" localSheetId="18">#REF!</definedName>
    <definedName name="TOTALP.9" localSheetId="19">#REF!</definedName>
    <definedName name="TOTALP.9">#REF!</definedName>
    <definedName name="TOTALP.OK" localSheetId="10">#REF!</definedName>
    <definedName name="TOTALP.OK" localSheetId="11">#REF!</definedName>
    <definedName name="TOTALP.OK" localSheetId="12">#REF!</definedName>
    <definedName name="TOTALP.OK" localSheetId="14">#REF!</definedName>
    <definedName name="TOTALP.OK" localSheetId="15">#REF!</definedName>
    <definedName name="TOTALP.OK" localSheetId="16">#REF!</definedName>
    <definedName name="TOTALP.OK" localSheetId="17">#REF!</definedName>
    <definedName name="TOTALP.OK" localSheetId="18">#REF!</definedName>
    <definedName name="TOTALP.OK" localSheetId="19">#REF!</definedName>
    <definedName name="TOTALP.OK">#REF!</definedName>
    <definedName name="TOTALP2EQ" localSheetId="23">#REF!</definedName>
    <definedName name="TOTALP2EQ" localSheetId="2">#REF!</definedName>
    <definedName name="TOTALP2EQ" localSheetId="5">#REF!</definedName>
    <definedName name="TOTALP2EQ" localSheetId="4">#REF!</definedName>
    <definedName name="TOTALP2EQ" localSheetId="3">#REF!</definedName>
    <definedName name="TOTALP2EQ" localSheetId="10">#REF!</definedName>
    <definedName name="TOTALP2EQ" localSheetId="11">#REF!</definedName>
    <definedName name="TOTALP2EQ" localSheetId="12">#REF!</definedName>
    <definedName name="TOTALP2EQ" localSheetId="14">#REF!</definedName>
    <definedName name="TOTALP2EQ" localSheetId="15">#REF!</definedName>
    <definedName name="TOTALP2EQ" localSheetId="16">#REF!</definedName>
    <definedName name="TOTALP2EQ" localSheetId="17">#REF!</definedName>
    <definedName name="TOTALP2EQ" localSheetId="18">#REF!</definedName>
    <definedName name="TOTALP2EQ" localSheetId="19">#REF!</definedName>
    <definedName name="TOTALP2EQ" localSheetId="22">#REF!</definedName>
    <definedName name="TOTALP2EQ">#REF!</definedName>
    <definedName name="totalp3" localSheetId="10">#REF!</definedName>
    <definedName name="totalp3" localSheetId="11">#REF!</definedName>
    <definedName name="totalp3" localSheetId="12">#REF!</definedName>
    <definedName name="totalp3" localSheetId="14">#REF!</definedName>
    <definedName name="totalp3" localSheetId="15">#REF!</definedName>
    <definedName name="totalp3" localSheetId="16">#REF!</definedName>
    <definedName name="totalp3" localSheetId="17">#REF!</definedName>
    <definedName name="totalp3" localSheetId="18">#REF!</definedName>
    <definedName name="totalp3" localSheetId="19">#REF!</definedName>
    <definedName name="totalp3">#REF!</definedName>
    <definedName name="TOTALP31ISFLSH" localSheetId="23">#REF!</definedName>
    <definedName name="TOTALP31ISFLSH" localSheetId="2">#REF!</definedName>
    <definedName name="TOTALP31ISFLSH" localSheetId="5">#REF!</definedName>
    <definedName name="TOTALP31ISFLSH" localSheetId="4">#REF!</definedName>
    <definedName name="TOTALP31ISFLSH" localSheetId="3">#REF!</definedName>
    <definedName name="TOTALP31ISFLSH" localSheetId="10">#REF!</definedName>
    <definedName name="TOTALP31ISFLSH" localSheetId="11">#REF!</definedName>
    <definedName name="TOTALP31ISFLSH" localSheetId="12">#REF!</definedName>
    <definedName name="TOTALP31ISFLSH" localSheetId="14">#REF!</definedName>
    <definedName name="TOTALP31ISFLSH" localSheetId="15">#REF!</definedName>
    <definedName name="TOTALP31ISFLSH" localSheetId="16">#REF!</definedName>
    <definedName name="TOTALP31ISFLSH" localSheetId="17">#REF!</definedName>
    <definedName name="TOTALP31ISFLSH" localSheetId="18">#REF!</definedName>
    <definedName name="TOTALP31ISFLSH" localSheetId="19">#REF!</definedName>
    <definedName name="TOTALP31ISFLSH" localSheetId="22">#REF!</definedName>
    <definedName name="TOTALP31ISFLSH">#REF!</definedName>
    <definedName name="TOTALP3GOB" localSheetId="23">#REF!</definedName>
    <definedName name="TOTALP3GOB" localSheetId="2">#REF!</definedName>
    <definedName name="TOTALP3GOB" localSheetId="5">#REF!</definedName>
    <definedName name="TOTALP3GOB" localSheetId="4">#REF!</definedName>
    <definedName name="TOTALP3GOB" localSheetId="3">#REF!</definedName>
    <definedName name="TOTALP3GOB" localSheetId="10">#REF!</definedName>
    <definedName name="TOTALP3GOB" localSheetId="11">#REF!</definedName>
    <definedName name="TOTALP3GOB" localSheetId="12">#REF!</definedName>
    <definedName name="TOTALP3GOB" localSheetId="14">#REF!</definedName>
    <definedName name="TOTALP3GOB" localSheetId="15">#REF!</definedName>
    <definedName name="TOTALP3GOB" localSheetId="16">#REF!</definedName>
    <definedName name="TOTALP3GOB" localSheetId="17">#REF!</definedName>
    <definedName name="TOTALP3GOB" localSheetId="18">#REF!</definedName>
    <definedName name="TOTALP3GOB" localSheetId="19">#REF!</definedName>
    <definedName name="TOTALP3GOB" localSheetId="22">#REF!</definedName>
    <definedName name="TOTALP3GOB">#REF!</definedName>
    <definedName name="TOTALPKJNSDNVB" localSheetId="10">#REF!</definedName>
    <definedName name="TOTALPKJNSDNVB" localSheetId="11">#REF!</definedName>
    <definedName name="TOTALPKJNSDNVB" localSheetId="12">#REF!</definedName>
    <definedName name="TOTALPKJNSDNVB" localSheetId="14">#REF!</definedName>
    <definedName name="TOTALPKJNSDNVB" localSheetId="15">#REF!</definedName>
    <definedName name="TOTALPKJNSDNVB" localSheetId="16">#REF!</definedName>
    <definedName name="TOTALPKJNSDNVB" localSheetId="17">#REF!</definedName>
    <definedName name="TOTALPKJNSDNVB" localSheetId="18">#REF!</definedName>
    <definedName name="TOTALPKJNSDNVB" localSheetId="19">#REF!</definedName>
    <definedName name="TOTALPKJNSDNVB">#REF!</definedName>
    <definedName name="TOTALUTILIZ.1" localSheetId="23">#REF!</definedName>
    <definedName name="TOTALUTILIZ.1" localSheetId="2">#REF!</definedName>
    <definedName name="TOTALUTILIZ.1" localSheetId="5">#REF!</definedName>
    <definedName name="TOTALUTILIZ.1" localSheetId="4">#REF!</definedName>
    <definedName name="TOTALUTILIZ.1" localSheetId="3">#REF!</definedName>
    <definedName name="TOTALUTILIZ.1" localSheetId="10">#REF!</definedName>
    <definedName name="TOTALUTILIZ.1" localSheetId="11">#REF!</definedName>
    <definedName name="TOTALUTILIZ.1" localSheetId="12">#REF!</definedName>
    <definedName name="TOTALUTILIZ.1" localSheetId="14">#REF!</definedName>
    <definedName name="TOTALUTILIZ.1" localSheetId="15">#REF!</definedName>
    <definedName name="TOTALUTILIZ.1" localSheetId="16">#REF!</definedName>
    <definedName name="TOTALUTILIZ.1" localSheetId="17">#REF!</definedName>
    <definedName name="TOTALUTILIZ.1" localSheetId="18">#REF!</definedName>
    <definedName name="TOTALUTILIZ.1" localSheetId="19">#REF!</definedName>
    <definedName name="TOTALUTILIZ.1" localSheetId="22">#REF!</definedName>
    <definedName name="TOTALUTILIZ.1">#REF!</definedName>
    <definedName name="VSBSD" localSheetId="10">#REF!</definedName>
    <definedName name="VSBSD" localSheetId="11">#REF!</definedName>
    <definedName name="VSBSD" localSheetId="12">#REF!</definedName>
    <definedName name="VSBSD" localSheetId="14">#REF!</definedName>
    <definedName name="VSBSD" localSheetId="15">#REF!</definedName>
    <definedName name="VSBSD" localSheetId="16">#REF!</definedName>
    <definedName name="VSBSD" localSheetId="17">#REF!</definedName>
    <definedName name="VSBSD" localSheetId="18">#REF!</definedName>
    <definedName name="VSBSD" localSheetId="19">#REF!</definedName>
    <definedName name="VSBSD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6" i="20" l="1"/>
  <c r="T56" i="20"/>
  <c r="N15" i="20"/>
  <c r="N56" i="20"/>
  <c r="U14" i="20"/>
  <c r="U13" i="20"/>
  <c r="T14" i="20"/>
  <c r="T13" i="20"/>
  <c r="G56" i="20"/>
  <c r="B56" i="20"/>
  <c r="A15" i="20"/>
  <c r="A56" i="20"/>
  <c r="G14" i="20"/>
  <c r="G13" i="20"/>
  <c r="B14" i="20"/>
  <c r="B13" i="20"/>
  <c r="U56" i="19"/>
  <c r="T56" i="19"/>
  <c r="N15" i="19"/>
  <c r="N56" i="19"/>
  <c r="U14" i="19"/>
  <c r="U13" i="19"/>
  <c r="T14" i="19"/>
  <c r="T13" i="19"/>
  <c r="G56" i="19"/>
  <c r="B56" i="19"/>
  <c r="A15" i="19"/>
  <c r="A56" i="19"/>
  <c r="G14" i="19"/>
  <c r="G13" i="19"/>
  <c r="B14" i="19"/>
  <c r="B13" i="19"/>
  <c r="A14" i="19"/>
  <c r="A13" i="19"/>
  <c r="U56" i="18"/>
  <c r="T56" i="18"/>
  <c r="N15" i="18"/>
  <c r="N56" i="18"/>
  <c r="U14" i="18"/>
  <c r="U13" i="18"/>
  <c r="T14" i="18"/>
  <c r="T13" i="18"/>
  <c r="G56" i="18"/>
  <c r="B56" i="18"/>
  <c r="A15" i="18"/>
  <c r="A56" i="18"/>
  <c r="G14" i="18"/>
  <c r="G13" i="18"/>
  <c r="B14" i="18"/>
  <c r="B13" i="18"/>
  <c r="U56" i="17"/>
  <c r="T56" i="17"/>
  <c r="N15" i="17"/>
  <c r="N56" i="17"/>
  <c r="U14" i="17"/>
  <c r="U13" i="17"/>
  <c r="T14" i="17"/>
  <c r="T13" i="17"/>
  <c r="G56" i="17"/>
  <c r="B56" i="17"/>
  <c r="A15" i="17"/>
  <c r="A56" i="17"/>
  <c r="G14" i="17"/>
  <c r="G13" i="17"/>
  <c r="B14" i="17"/>
  <c r="B13" i="17"/>
  <c r="A14" i="20"/>
  <c r="A13" i="20"/>
  <c r="A14" i="17"/>
  <c r="A13" i="17"/>
  <c r="N14" i="20"/>
  <c r="N13" i="20"/>
  <c r="N14" i="19"/>
  <c r="N13" i="19"/>
  <c r="N14" i="18"/>
  <c r="N13" i="18"/>
  <c r="A14" i="18"/>
  <c r="A13" i="18"/>
  <c r="N14" i="17"/>
  <c r="N13" i="17"/>
</calcChain>
</file>

<file path=xl/sharedStrings.xml><?xml version="1.0" encoding="utf-8"?>
<sst xmlns="http://schemas.openxmlformats.org/spreadsheetml/2006/main" count="1359" uniqueCount="182">
  <si>
    <t>Principales agregados</t>
  </si>
  <si>
    <t>Millones de colones</t>
  </si>
  <si>
    <t>DESCRIPCIÓN</t>
  </si>
  <si>
    <t>Estructura %</t>
  </si>
  <si>
    <t>Producción</t>
  </si>
  <si>
    <t>Consumo intermedio</t>
  </si>
  <si>
    <t>Valor agregado bruto</t>
  </si>
  <si>
    <t>Cuenta Satélite de Cultura de Costa Rica</t>
  </si>
  <si>
    <t>Discos, casetes y otros dispositivos de música grabada</t>
  </si>
  <si>
    <t>Producción a precios básicos</t>
  </si>
  <si>
    <t>Importaciones CIF</t>
  </si>
  <si>
    <t>Márgenes de comercio y transporte</t>
  </si>
  <si>
    <t>Impuesto al valor agregado (IVA)</t>
  </si>
  <si>
    <t>OFERTA TOTAL A PRECIOS DEL COMPRADOR</t>
  </si>
  <si>
    <t>DEMANDA TOTAL A PRECIOS DEL COMPRADOR</t>
  </si>
  <si>
    <t>Consumo final de los hogares precios del comprador</t>
  </si>
  <si>
    <t>Consumo final de los hogares precios básicos</t>
  </si>
  <si>
    <t>Formación bruta de capital fijo precios del comprador (FBKF)</t>
  </si>
  <si>
    <t>Exportaciones a precios del comprador</t>
  </si>
  <si>
    <t>Gasto en cultura y su financiación</t>
  </si>
  <si>
    <t>USUARIOS/BENEFICIARIOS</t>
  </si>
  <si>
    <t>UNIDADES DE FINANCIACIÓN</t>
  </si>
  <si>
    <t>TOTAL</t>
  </si>
  <si>
    <t>Hogares (como consumidores)</t>
  </si>
  <si>
    <t>Ramas de actividad culturales de mercado</t>
  </si>
  <si>
    <t>Ramas de actividad culturales  de  no mercado</t>
  </si>
  <si>
    <t>Gobierno (como consumidor colectivo)</t>
  </si>
  <si>
    <t>Los demás agentes residentes</t>
  </si>
  <si>
    <t xml:space="preserve">Resto del mundo </t>
  </si>
  <si>
    <t xml:space="preserve">Hogares (como compradores) </t>
  </si>
  <si>
    <t>IPSFLH</t>
  </si>
  <si>
    <t>Gobierno general</t>
  </si>
  <si>
    <t>Resto del mundo</t>
  </si>
  <si>
    <t>Gobierno central</t>
  </si>
  <si>
    <t>Gobierno local</t>
  </si>
  <si>
    <t>Resto gobierno general</t>
  </si>
  <si>
    <t>1.</t>
  </si>
  <si>
    <t>Adquisición de productos característicos y conexos (por productos clasificados según….)</t>
  </si>
  <si>
    <t>1.1</t>
  </si>
  <si>
    <t>Consumo final efectivo (principio del beneficiario)</t>
  </si>
  <si>
    <t>1.1.1</t>
  </si>
  <si>
    <t xml:space="preserve">productos de mercado </t>
  </si>
  <si>
    <t>1.1.2</t>
  </si>
  <si>
    <t xml:space="preserve">productos de consumo individual de no mercado  </t>
  </si>
  <si>
    <t>1.1.3</t>
  </si>
  <si>
    <t xml:space="preserve">productos de consumo colectivo de no mercado </t>
  </si>
  <si>
    <t>1.2</t>
  </si>
  <si>
    <t>Consumo intermedio (principio del beneficiario)</t>
  </si>
  <si>
    <t>1.2.1</t>
  </si>
  <si>
    <t>Consumo intermedio terminal (por actividades no culturales)</t>
  </si>
  <si>
    <t>1.2.2</t>
  </si>
  <si>
    <t>Consumo intermedio no terminal (por actividades culturales)</t>
  </si>
  <si>
    <t>1.2.2.1</t>
  </si>
  <si>
    <t>Consumo intermedio de productos característicos o conexos por actividades culturales del mismo subsector</t>
  </si>
  <si>
    <t>1.2.2.2</t>
  </si>
  <si>
    <t>Consumo intermedio de productos característicos o conexos por actividades culturales de otros subsectores</t>
  </si>
  <si>
    <t>1.3</t>
  </si>
  <si>
    <t>Formación bruta de capital fijo</t>
  </si>
  <si>
    <t>1.3.1</t>
  </si>
  <si>
    <t>adquisiciones menos disposiciones de activos fijos tangibles</t>
  </si>
  <si>
    <t>1.3.2</t>
  </si>
  <si>
    <t>adquisiciones menos disposiciones de activos fijos intangibles</t>
  </si>
  <si>
    <t>1.4</t>
  </si>
  <si>
    <t>Variación de existencias</t>
  </si>
  <si>
    <t>1.5</t>
  </si>
  <si>
    <t>Objetos valiosos (adquisición neta)</t>
  </si>
  <si>
    <t>2.</t>
  </si>
  <si>
    <t xml:space="preserve">Adquisiciones para prácticas culturales (principios del beneficiario) </t>
  </si>
  <si>
    <t>2.1</t>
  </si>
  <si>
    <t>Otros productos</t>
  </si>
  <si>
    <t>3.</t>
  </si>
  <si>
    <t xml:space="preserve">Inversión en activos no financieros de las actividades culturales en productos no culturales </t>
  </si>
  <si>
    <t>3.1</t>
  </si>
  <si>
    <t>3.2</t>
  </si>
  <si>
    <t>Tierras, terrenos y otros activos  no producidos</t>
  </si>
  <si>
    <t>4.</t>
  </si>
  <si>
    <t>Transferencias corrientes específicas  (no contrapartidas de cuentas anteriores)</t>
  </si>
  <si>
    <t>4.1</t>
  </si>
  <si>
    <t xml:space="preserve">Subsidios a las ramas de mercado </t>
  </si>
  <si>
    <t>4.1.1</t>
  </si>
  <si>
    <t>directos</t>
  </si>
  <si>
    <t>4.1.2</t>
  </si>
  <si>
    <t xml:space="preserve">via exenciones o tasas preferenciales de impuestos </t>
  </si>
  <si>
    <t>4.2</t>
  </si>
  <si>
    <t>Transferencias de funcionamientos a ramas de no mercado</t>
  </si>
  <si>
    <t>4.3</t>
  </si>
  <si>
    <t>Otras transferencias corrientes</t>
  </si>
  <si>
    <t>4.3.1</t>
  </si>
  <si>
    <t>Patrocinios</t>
  </si>
  <si>
    <t>4.3.2</t>
  </si>
  <si>
    <t>Mecenazgo</t>
  </si>
  <si>
    <t>4.3.2.1</t>
  </si>
  <si>
    <t>Mecenazgo sin exenciones de impuestos</t>
  </si>
  <si>
    <t>4.3.2.2</t>
  </si>
  <si>
    <t>Mecenazgo con exenciones de impuestos</t>
  </si>
  <si>
    <t>4.3.3</t>
  </si>
  <si>
    <t>Otras formas de transferencias (participaciones voluntarias para obras fuera del marco de la producción)</t>
  </si>
  <si>
    <t>5.</t>
  </si>
  <si>
    <t>Transferencias de capital específicas (no contrapartidas de cuentas anteriores)</t>
  </si>
  <si>
    <t>TOTAL BRUTO</t>
  </si>
  <si>
    <t>TOTAL NETO*</t>
  </si>
  <si>
    <t>Actividad económica</t>
  </si>
  <si>
    <t>Actividades creativas, artísticas y de entretenimiento</t>
  </si>
  <si>
    <t>Producción de presentaciones musicales en vivo</t>
  </si>
  <si>
    <t>Interpretación y ejecución musical</t>
  </si>
  <si>
    <t>Actividades de grabación y publicación de grabaciones sonoras</t>
  </si>
  <si>
    <t>Ventas al por menor de grabaciones musicales y videográficas en almacenes especializados</t>
  </si>
  <si>
    <t>Total</t>
  </si>
  <si>
    <t>Procedencia del artista</t>
  </si>
  <si>
    <t xml:space="preserve">Internacional </t>
  </si>
  <si>
    <t xml:space="preserve">Nacional </t>
  </si>
  <si>
    <r>
      <t>*</t>
    </r>
    <r>
      <rPr>
        <sz val="8"/>
        <color theme="1"/>
        <rFont val="Arial"/>
        <family val="2"/>
      </rPr>
      <t>Contempla la música transmitida en radio, televisión abierta y televisión por cable.</t>
    </r>
  </si>
  <si>
    <t>Cantidad de proyectos beneficiados y monto otorgado para el Sector Música según programa o fondo concursable</t>
  </si>
  <si>
    <t>Programa o fondo que financia</t>
  </si>
  <si>
    <t>IBERORQUESTAS</t>
  </si>
  <si>
    <t>PROARTES</t>
  </si>
  <si>
    <t>IBERMÚSICAS</t>
  </si>
  <si>
    <t>Becas Taller</t>
  </si>
  <si>
    <t>Cantidad de personas</t>
  </si>
  <si>
    <t>Agrupaciones</t>
  </si>
  <si>
    <t>Solistas</t>
  </si>
  <si>
    <t>Contenido de cuadros</t>
  </si>
  <si>
    <t>Medición Sector Música</t>
  </si>
  <si>
    <t>Año 2010</t>
  </si>
  <si>
    <t>Año 2011</t>
  </si>
  <si>
    <t>Año 2012</t>
  </si>
  <si>
    <t>Año 2013</t>
  </si>
  <si>
    <t>Cantidad de personas ocupadas en el Sector Música, según actividad económica y subsector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</si>
  <si>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BCCR, a partir de datos del INEC.</t>
    </r>
  </si>
  <si>
    <t>Cuenta de producción de las actividades de grabación y publicación de grabaciones sonoras</t>
  </si>
  <si>
    <t>Cuenta de producción del Sector Música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</si>
  <si>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BCCR.</t>
    </r>
  </si>
  <si>
    <t>Cuenta de producción de las actividades de ventas al por menor de grabaciones musicales y videográficas en almacenes especializados</t>
  </si>
  <si>
    <t>Cuenta de producción de las actividades de producción de presentaciones musicales en vivo</t>
  </si>
  <si>
    <t>Cuenta de producción de las actividades de interpretación y ejecución musical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</si>
  <si>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BCCR, a partir de datos de Monitec.</t>
    </r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</si>
  <si>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BCCR, a partir de datos de la ENC 2013.</t>
    </r>
  </si>
  <si>
    <t>Balance de oferta y utilización de discos, casetes y otros dispositivos de música grabada</t>
  </si>
  <si>
    <t>Cantidad de empresas y establecimientos físicos y jurídicos del Sector Música, según actividad económica y subsector</t>
  </si>
  <si>
    <t>Cantidad de veces que se transmiten temas musicales según la procedencia del artista o agrupación musical en diversos medios de comunicación*</t>
  </si>
  <si>
    <t>Cantidad de personas de 5 años y más que asistieron a presentaciones musicales en vivo</t>
  </si>
  <si>
    <r>
      <rPr>
        <b/>
        <sz val="10"/>
        <color theme="1"/>
        <rFont val="Arial"/>
        <family val="2"/>
      </rPr>
      <t xml:space="preserve">10. </t>
    </r>
    <r>
      <rPr>
        <sz val="10"/>
        <color theme="1"/>
        <rFont val="Arial"/>
        <family val="2"/>
      </rPr>
      <t>Gasto en cultura y su financiación de discos, casetes y otros dispositivos de música grabada, 2010</t>
    </r>
  </si>
  <si>
    <r>
      <rPr>
        <b/>
        <sz val="10"/>
        <color theme="1"/>
        <rFont val="Arial"/>
        <family val="2"/>
      </rPr>
      <t>11.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2011</t>
    </r>
  </si>
  <si>
    <r>
      <rPr>
        <b/>
        <sz val="10"/>
        <color theme="1"/>
        <rFont val="Arial"/>
        <family val="2"/>
      </rPr>
      <t xml:space="preserve">12. </t>
    </r>
    <r>
      <rPr>
        <sz val="10"/>
        <color theme="1"/>
        <rFont val="Arial"/>
        <family val="2"/>
      </rPr>
      <t>Gasto en cultura y su financiación de discos, casetes y otros dispositivos de música grabada, 2012</t>
    </r>
  </si>
  <si>
    <t>Premios Nacionales¹</t>
  </si>
  <si>
    <t>¹ Para los años 2010-2014 se incluye el Premio Nacional de Música y el Premio Nacional a la Cultura Aquileo J. Echeverría en la rama de Música, a partir del año 2015 es tomado en cuenta el Premio Nacional Carlos Enrique Vargas de música.</t>
  </si>
  <si>
    <t>Año 2014</t>
  </si>
  <si>
    <t>Año 2015</t>
  </si>
  <si>
    <t>Año 2016</t>
  </si>
  <si>
    <t>Año 2017</t>
  </si>
  <si>
    <r>
      <rPr>
        <b/>
        <sz val="10"/>
        <color theme="1"/>
        <rFont val="Arial"/>
        <family val="2"/>
      </rPr>
      <t>13.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2013</t>
    </r>
  </si>
  <si>
    <r>
      <rPr>
        <b/>
        <sz val="10"/>
        <color theme="1"/>
        <rFont val="Arial"/>
        <family val="2"/>
      </rPr>
      <t>14.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2014</t>
    </r>
  </si>
  <si>
    <r>
      <rPr>
        <b/>
        <sz val="10"/>
        <color theme="1"/>
        <rFont val="Arial"/>
        <family val="2"/>
      </rPr>
      <t>15.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2015</t>
    </r>
  </si>
  <si>
    <r>
      <rPr>
        <b/>
        <sz val="10"/>
        <color theme="1"/>
        <rFont val="Arial"/>
        <family val="2"/>
      </rPr>
      <t>16.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2016</t>
    </r>
  </si>
  <si>
    <r>
      <rPr>
        <b/>
        <sz val="10"/>
        <color theme="1"/>
        <rFont val="Arial"/>
        <family val="2"/>
      </rPr>
      <t>17.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2017</t>
    </r>
  </si>
  <si>
    <t>N° proyectos</t>
  </si>
  <si>
    <t>Monto otorgado</t>
  </si>
  <si>
    <t>Año 2018</t>
  </si>
  <si>
    <t>Año 2019</t>
  </si>
  <si>
    <r>
      <rPr>
        <b/>
        <sz val="10"/>
        <color theme="1"/>
        <rFont val="Arial"/>
        <family val="2"/>
      </rPr>
      <t xml:space="preserve">18. </t>
    </r>
    <r>
      <rPr>
        <sz val="10"/>
        <color theme="1"/>
        <rFont val="Arial"/>
        <family val="2"/>
      </rPr>
      <t>Gasto en cultura y su financiación de discos, casetes y otros dispositivos de música grabada, 2018</t>
    </r>
  </si>
  <si>
    <r>
      <rPr>
        <b/>
        <sz val="10"/>
        <color theme="1"/>
        <rFont val="Arial"/>
        <family val="2"/>
      </rPr>
      <t xml:space="preserve">19. </t>
    </r>
    <r>
      <rPr>
        <sz val="10"/>
        <color theme="1"/>
        <rFont val="Arial"/>
        <family val="2"/>
      </rPr>
      <t>Gasto en cultura y su financiación de discos, casetes y otros dispositivos de música grabada, 2019</t>
    </r>
  </si>
  <si>
    <t>Período 2010-2021</t>
  </si>
  <si>
    <r>
      <rPr>
        <b/>
        <sz val="10"/>
        <color theme="1"/>
        <rFont val="Arial"/>
        <family val="2"/>
      </rPr>
      <t xml:space="preserve">1. </t>
    </r>
    <r>
      <rPr>
        <sz val="10"/>
        <color theme="1"/>
        <rFont val="Arial"/>
        <family val="2"/>
      </rPr>
      <t>Cuenta de producción del Sector Música, 2010-2021</t>
    </r>
  </si>
  <si>
    <r>
      <rPr>
        <b/>
        <sz val="10"/>
        <color theme="1"/>
        <rFont val="Arial"/>
        <family val="2"/>
      </rPr>
      <t xml:space="preserve">2. </t>
    </r>
    <r>
      <rPr>
        <sz val="10"/>
        <color theme="1"/>
        <rFont val="Arial"/>
        <family val="2"/>
      </rPr>
      <t>Cuenta de producción de las actividades de grabación y publicación de grabaciones sonoras, 2010-2021</t>
    </r>
  </si>
  <si>
    <r>
      <rPr>
        <b/>
        <sz val="10"/>
        <color theme="1"/>
        <rFont val="Arial"/>
        <family val="2"/>
      </rPr>
      <t xml:space="preserve">3. </t>
    </r>
    <r>
      <rPr>
        <sz val="10"/>
        <color theme="1"/>
        <rFont val="Arial"/>
        <family val="2"/>
      </rPr>
      <t>Cuenta de producción de las actividades de ventas al por menor de grabaciones musicales y videográficas en almacenes especializados, 2010-2021</t>
    </r>
  </si>
  <si>
    <r>
      <rPr>
        <b/>
        <sz val="10"/>
        <color theme="1"/>
        <rFont val="Arial"/>
        <family val="2"/>
      </rPr>
      <t xml:space="preserve">4. </t>
    </r>
    <r>
      <rPr>
        <sz val="10"/>
        <color theme="1"/>
        <rFont val="Arial"/>
        <family val="2"/>
      </rPr>
      <t>Cuenta de producción de las actividades de producción de presentaciones musicales en vivo, 2010-2021</t>
    </r>
  </si>
  <si>
    <r>
      <rPr>
        <b/>
        <sz val="10"/>
        <color theme="1"/>
        <rFont val="Arial"/>
        <family val="2"/>
      </rPr>
      <t xml:space="preserve">5. </t>
    </r>
    <r>
      <rPr>
        <sz val="10"/>
        <color theme="1"/>
        <rFont val="Arial"/>
        <family val="2"/>
      </rPr>
      <t>Cuenta de producción de las actividades de interpretación y ejecución musical, 2010-2021</t>
    </r>
  </si>
  <si>
    <r>
      <rPr>
        <b/>
        <sz val="10"/>
        <color theme="1"/>
        <rFont val="Arial"/>
        <family val="2"/>
      </rPr>
      <t xml:space="preserve">6. </t>
    </r>
    <r>
      <rPr>
        <sz val="10"/>
        <color theme="1"/>
        <rFont val="Arial"/>
        <family val="2"/>
      </rPr>
      <t>Cantidad de personas ocupadas en el Sector Música, según actividad económica y subsector, 2010-2021</t>
    </r>
  </si>
  <si>
    <r>
      <rPr>
        <b/>
        <sz val="10"/>
        <color theme="1"/>
        <rFont val="Arial"/>
        <family val="2"/>
      </rPr>
      <t xml:space="preserve">7. </t>
    </r>
    <r>
      <rPr>
        <sz val="10"/>
        <color theme="1"/>
        <rFont val="Arial"/>
        <family val="2"/>
      </rPr>
      <t>Cantidad de empresas y establecimientos físicos y jurídicos del Sector Música, según actividad económica y subsector, 2010-2021</t>
    </r>
  </si>
  <si>
    <r>
      <rPr>
        <b/>
        <sz val="10"/>
        <color theme="1"/>
        <rFont val="Arial"/>
        <family val="2"/>
      </rPr>
      <t xml:space="preserve">8. </t>
    </r>
    <r>
      <rPr>
        <sz val="10"/>
        <color theme="1"/>
        <rFont val="Arial"/>
        <family val="2"/>
      </rPr>
      <t>Cantidad de proyectos beneficiados y monto otorgado para el Sector Música según programa o fondo concursable, 2010-2021</t>
    </r>
  </si>
  <si>
    <r>
      <rPr>
        <b/>
        <sz val="10"/>
        <color theme="1"/>
        <rFont val="Arial"/>
        <family val="2"/>
      </rPr>
      <t>9.</t>
    </r>
    <r>
      <rPr>
        <sz val="10"/>
        <color theme="1"/>
        <rFont val="Arial"/>
        <family val="2"/>
      </rPr>
      <t xml:space="preserve"> Balance de oferta y utilización de discos, casetes y otros dispositivos de música grabada, 2010-2021</t>
    </r>
  </si>
  <si>
    <r>
      <rPr>
        <b/>
        <sz val="10"/>
        <color theme="1"/>
        <rFont val="Arial"/>
        <family val="2"/>
      </rPr>
      <t xml:space="preserve">21. </t>
    </r>
    <r>
      <rPr>
        <sz val="10"/>
        <color theme="1"/>
        <rFont val="Arial"/>
        <family val="2"/>
      </rPr>
      <t>Gasto en cultura y su financiación de discos, casetes y otros dispositivos de música grabada, 2021</t>
    </r>
  </si>
  <si>
    <r>
      <rPr>
        <b/>
        <sz val="10"/>
        <color theme="1"/>
        <rFont val="Arial"/>
        <family val="2"/>
      </rPr>
      <t xml:space="preserve">22. </t>
    </r>
    <r>
      <rPr>
        <sz val="10"/>
        <color theme="1"/>
        <rFont val="Arial"/>
        <family val="2"/>
      </rPr>
      <t>Cantidad de veces que se transmiten temas musicales según la procedencia del artista o agrupación musical en diversos medios de comunicación, 2010-2021</t>
    </r>
  </si>
  <si>
    <r>
      <rPr>
        <b/>
        <sz val="10"/>
        <color theme="1"/>
        <rFont val="Arial"/>
        <family val="2"/>
      </rPr>
      <t>23.</t>
    </r>
    <r>
      <rPr>
        <sz val="10"/>
        <color theme="1"/>
        <rFont val="Arial"/>
        <family val="2"/>
      </rPr>
      <t xml:space="preserve"> Cantidad de personas de 5 años y más que asistieron a presentaciones musicales en vivo, 2011-2021</t>
    </r>
  </si>
  <si>
    <t xml:space="preserve">                Período 2010-2021</t>
  </si>
  <si>
    <t>Año 2020</t>
  </si>
  <si>
    <t>Año 2021</t>
  </si>
  <si>
    <t xml:space="preserve">                Período 2011-2021</t>
  </si>
  <si>
    <t>Becas Creativas</t>
  </si>
  <si>
    <t>PROARTES CNM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</si>
  <si>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MCJ, a partir de datos de Centro Nacional de la Música, PROARTES, y la Dirección de Cultura del MCJ.</t>
    </r>
  </si>
  <si>
    <r>
      <rPr>
        <b/>
        <sz val="10"/>
        <color theme="1"/>
        <rFont val="Arial"/>
        <family val="2"/>
      </rPr>
      <t>20.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</si>
</sst>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_(* #,##0.00_);_(* \(#,##0.00\);_(* &quot;-&quot;??_);_(@_)"/>
    <numFmt numFmtId="166" formatCode="_(* #,##0.0_);_(* \(#,##0.0\);_(* &quot;-&quot;??_);_(@_)"/>
    <numFmt numFmtId="167" formatCode="0.0%"/>
    <numFmt numFmtId="168" formatCode="_(* #,##0_);_(* \(#,##0\);_(* &quot;-&quot;??_);_(@_)"/>
    <numFmt numFmtId="169" formatCode="[$₡-140A]#,##0.0"/>
    <numFmt numFmtId="170" formatCode="_-* #,##0\ _€_-;\-* #,##0\ _€_-;_-* &quot;-&quot;??\ _€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Calibri Light"/>
      <family val="1"/>
      <scheme val="major"/>
    </font>
    <font>
      <sz val="11"/>
      <color theme="1"/>
      <name val="Gill Sans"/>
    </font>
    <font>
      <sz val="11"/>
      <name val="Gill Sans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9E2FF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</cellStyleXfs>
  <cellXfs count="253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 vertical="center" indent="7"/>
    </xf>
    <xf numFmtId="0" fontId="2" fillId="2" borderId="0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6" fontId="2" fillId="2" borderId="0" xfId="2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166" fontId="2" fillId="2" borderId="2" xfId="2" applyNumberFormat="1" applyFont="1" applyFill="1" applyBorder="1" applyAlignment="1">
      <alignment horizontal="right"/>
    </xf>
    <xf numFmtId="167" fontId="2" fillId="2" borderId="2" xfId="1" applyNumberFormat="1" applyFont="1" applyFill="1" applyBorder="1" applyAlignment="1">
      <alignment horizontal="right"/>
    </xf>
    <xf numFmtId="0" fontId="5" fillId="2" borderId="0" xfId="0" applyFont="1" applyFill="1"/>
    <xf numFmtId="10" fontId="2" fillId="2" borderId="0" xfId="0" applyNumberFormat="1" applyFont="1" applyFill="1"/>
    <xf numFmtId="0" fontId="6" fillId="2" borderId="0" xfId="0" applyFont="1" applyFill="1" applyBorder="1" applyAlignment="1"/>
    <xf numFmtId="0" fontId="8" fillId="2" borderId="0" xfId="0" applyFont="1" applyFill="1"/>
    <xf numFmtId="10" fontId="8" fillId="2" borderId="0" xfId="0" applyNumberFormat="1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/>
    </xf>
    <xf numFmtId="10" fontId="2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vertical="center"/>
    </xf>
    <xf numFmtId="10" fontId="9" fillId="2" borderId="0" xfId="1" applyNumberFormat="1" applyFont="1" applyFill="1" applyAlignment="1">
      <alignment vertical="center"/>
    </xf>
    <xf numFmtId="165" fontId="9" fillId="2" borderId="0" xfId="2" applyFont="1" applyFill="1" applyAlignment="1">
      <alignment vertical="center"/>
    </xf>
    <xf numFmtId="10" fontId="10" fillId="2" borderId="0" xfId="1" applyNumberFormat="1" applyFont="1" applyFill="1" applyAlignment="1">
      <alignment vertical="center"/>
    </xf>
    <xf numFmtId="0" fontId="12" fillId="2" borderId="0" xfId="4" applyFont="1" applyFill="1" applyAlignment="1">
      <alignment horizontal="left" vertical="center"/>
    </xf>
    <xf numFmtId="167" fontId="2" fillId="2" borderId="0" xfId="1" applyNumberFormat="1" applyFont="1" applyFill="1" applyAlignment="1">
      <alignment vertical="center"/>
    </xf>
    <xf numFmtId="0" fontId="12" fillId="2" borderId="0" xfId="4" applyFont="1" applyFill="1" applyBorder="1" applyAlignment="1">
      <alignment horizontal="left" vertical="center"/>
    </xf>
    <xf numFmtId="167" fontId="11" fillId="2" borderId="0" xfId="1" applyNumberFormat="1" applyFont="1" applyFill="1" applyBorder="1" applyAlignment="1">
      <alignment horizontal="right" vertical="center"/>
    </xf>
    <xf numFmtId="0" fontId="11" fillId="2" borderId="0" xfId="4" applyFont="1" applyFill="1" applyAlignment="1">
      <alignment horizontal="left" vertical="center"/>
    </xf>
    <xf numFmtId="167" fontId="11" fillId="2" borderId="0" xfId="1" applyNumberFormat="1" applyFont="1" applyFill="1" applyAlignment="1">
      <alignment horizontal="right" vertical="center"/>
    </xf>
    <xf numFmtId="0" fontId="13" fillId="2" borderId="3" xfId="4" applyFont="1" applyFill="1" applyBorder="1" applyAlignment="1">
      <alignment horizontal="left" vertical="center"/>
    </xf>
    <xf numFmtId="167" fontId="13" fillId="2" borderId="3" xfId="1" applyNumberFormat="1" applyFont="1" applyFill="1" applyBorder="1" applyAlignment="1">
      <alignment horizontal="right" vertical="center"/>
    </xf>
    <xf numFmtId="0" fontId="13" fillId="2" borderId="4" xfId="4" applyFont="1" applyFill="1" applyBorder="1" applyAlignment="1">
      <alignment horizontal="left" vertical="center"/>
    </xf>
    <xf numFmtId="167" fontId="13" fillId="2" borderId="4" xfId="1" applyNumberFormat="1" applyFont="1" applyFill="1" applyBorder="1" applyAlignment="1">
      <alignment horizontal="right" vertical="center"/>
    </xf>
    <xf numFmtId="165" fontId="3" fillId="2" borderId="0" xfId="2" applyFont="1" applyFill="1" applyAlignment="1">
      <alignment vertical="center"/>
    </xf>
    <xf numFmtId="167" fontId="3" fillId="2" borderId="0" xfId="1" applyNumberFormat="1" applyFont="1" applyFill="1" applyAlignment="1">
      <alignment vertical="center"/>
    </xf>
    <xf numFmtId="167" fontId="13" fillId="2" borderId="0" xfId="1" applyNumberFormat="1" applyFont="1" applyFill="1" applyBorder="1" applyAlignment="1">
      <alignment horizontal="right" vertical="center"/>
    </xf>
    <xf numFmtId="165" fontId="13" fillId="2" borderId="0" xfId="2" applyFont="1" applyFill="1" applyBorder="1" applyAlignment="1">
      <alignment horizontal="right" vertical="center"/>
    </xf>
    <xf numFmtId="0" fontId="12" fillId="2" borderId="2" xfId="4" applyFont="1" applyFill="1" applyBorder="1" applyAlignment="1">
      <alignment horizontal="left" vertical="center"/>
    </xf>
    <xf numFmtId="167" fontId="13" fillId="2" borderId="2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10" fontId="13" fillId="2" borderId="0" xfId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6" fontId="11" fillId="2" borderId="23" xfId="2" applyNumberFormat="1" applyFont="1" applyFill="1" applyBorder="1"/>
    <xf numFmtId="166" fontId="11" fillId="2" borderId="17" xfId="2" applyNumberFormat="1" applyFont="1" applyFill="1" applyBorder="1"/>
    <xf numFmtId="166" fontId="11" fillId="2" borderId="24" xfId="2" applyNumberFormat="1" applyFont="1" applyFill="1" applyBorder="1"/>
    <xf numFmtId="166" fontId="11" fillId="2" borderId="25" xfId="2" applyNumberFormat="1" applyFont="1" applyFill="1" applyBorder="1"/>
    <xf numFmtId="166" fontId="11" fillId="2" borderId="26" xfId="2" applyNumberFormat="1" applyFont="1" applyFill="1" applyBorder="1"/>
    <xf numFmtId="166" fontId="11" fillId="2" borderId="27" xfId="2" applyNumberFormat="1" applyFont="1" applyFill="1" applyBorder="1"/>
    <xf numFmtId="166" fontId="11" fillId="2" borderId="28" xfId="2" applyNumberFormat="1" applyFont="1" applyFill="1" applyBorder="1"/>
    <xf numFmtId="166" fontId="11" fillId="2" borderId="29" xfId="2" applyNumberFormat="1" applyFont="1" applyFill="1" applyBorder="1"/>
    <xf numFmtId="0" fontId="15" fillId="2" borderId="2" xfId="0" applyFont="1" applyFill="1" applyBorder="1" applyAlignment="1">
      <alignment horizontal="right" vertical="center"/>
    </xf>
    <xf numFmtId="166" fontId="11" fillId="0" borderId="27" xfId="2" applyNumberFormat="1" applyFont="1" applyFill="1" applyBorder="1"/>
    <xf numFmtId="166" fontId="11" fillId="0" borderId="28" xfId="2" applyNumberFormat="1" applyFont="1" applyFill="1" applyBorder="1"/>
    <xf numFmtId="166" fontId="11" fillId="0" borderId="29" xfId="2" applyNumberFormat="1" applyFont="1" applyFill="1" applyBorder="1"/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13" fillId="2" borderId="1" xfId="0" applyFont="1" applyFill="1" applyBorder="1"/>
    <xf numFmtId="0" fontId="13" fillId="2" borderId="0" xfId="0" applyFont="1" applyFill="1" applyBorder="1"/>
    <xf numFmtId="0" fontId="11" fillId="2" borderId="1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/>
    <xf numFmtId="0" fontId="11" fillId="2" borderId="32" xfId="0" applyFont="1" applyFill="1" applyBorder="1" applyAlignment="1">
      <alignment horizontal="right" vertical="center"/>
    </xf>
    <xf numFmtId="0" fontId="11" fillId="2" borderId="32" xfId="0" applyFont="1" applyFill="1" applyBorder="1"/>
    <xf numFmtId="0" fontId="15" fillId="2" borderId="2" xfId="0" applyFont="1" applyFill="1" applyBorder="1"/>
    <xf numFmtId="0" fontId="15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1" fillId="2" borderId="3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11" xfId="0" applyFont="1" applyFill="1" applyBorder="1"/>
    <xf numFmtId="0" fontId="11" fillId="2" borderId="31" xfId="0" applyFont="1" applyFill="1" applyBorder="1"/>
    <xf numFmtId="0" fontId="13" fillId="2" borderId="32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right"/>
    </xf>
    <xf numFmtId="166" fontId="11" fillId="2" borderId="33" xfId="2" applyNumberFormat="1" applyFont="1" applyFill="1" applyBorder="1"/>
    <xf numFmtId="166" fontId="11" fillId="2" borderId="34" xfId="2" applyNumberFormat="1" applyFont="1" applyFill="1" applyBorder="1"/>
    <xf numFmtId="166" fontId="11" fillId="2" borderId="35" xfId="2" applyNumberFormat="1" applyFont="1" applyFill="1" applyBorder="1"/>
    <xf numFmtId="166" fontId="11" fillId="2" borderId="36" xfId="2" applyNumberFormat="1" applyFont="1" applyFill="1" applyBorder="1"/>
    <xf numFmtId="0" fontId="11" fillId="2" borderId="4" xfId="0" applyFont="1" applyFill="1" applyBorder="1" applyAlignment="1">
      <alignment horizontal="right" vertical="center"/>
    </xf>
    <xf numFmtId="0" fontId="11" fillId="2" borderId="4" xfId="0" applyFont="1" applyFill="1" applyBorder="1"/>
    <xf numFmtId="0" fontId="13" fillId="2" borderId="4" xfId="0" applyFont="1" applyFill="1" applyBorder="1" applyAlignment="1">
      <alignment horizontal="right"/>
    </xf>
    <xf numFmtId="168" fontId="3" fillId="2" borderId="0" xfId="2" applyNumberFormat="1" applyFont="1" applyFill="1"/>
    <xf numFmtId="167" fontId="3" fillId="2" borderId="0" xfId="1" applyNumberFormat="1" applyFont="1" applyFill="1"/>
    <xf numFmtId="167" fontId="3" fillId="2" borderId="0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2"/>
    </xf>
    <xf numFmtId="168" fontId="2" fillId="2" borderId="0" xfId="2" applyNumberFormat="1" applyFont="1" applyFill="1" applyAlignment="1">
      <alignment horizontal="right" vertical="center"/>
    </xf>
    <xf numFmtId="167" fontId="2" fillId="2" borderId="0" xfId="1" applyNumberFormat="1" applyFont="1" applyFill="1"/>
    <xf numFmtId="167" fontId="2" fillId="2" borderId="0" xfId="1" applyNumberFormat="1" applyFont="1" applyFill="1" applyBorder="1" applyAlignment="1">
      <alignment horizontal="right" vertical="center"/>
    </xf>
    <xf numFmtId="168" fontId="3" fillId="2" borderId="0" xfId="2" applyNumberFormat="1" applyFont="1" applyFill="1" applyAlignment="1">
      <alignment horizontal="right" vertical="center"/>
    </xf>
    <xf numFmtId="168" fontId="3" fillId="3" borderId="1" xfId="0" applyNumberFormat="1" applyFont="1" applyFill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right" vertical="center"/>
    </xf>
    <xf numFmtId="167" fontId="2" fillId="2" borderId="0" xfId="1" applyNumberFormat="1" applyFont="1" applyFill="1" applyAlignment="1">
      <alignment horizontal="right" vertical="center"/>
    </xf>
    <xf numFmtId="168" fontId="2" fillId="2" borderId="0" xfId="2" applyNumberFormat="1" applyFont="1" applyFill="1"/>
    <xf numFmtId="165" fontId="2" fillId="2" borderId="0" xfId="2" applyFont="1" applyFill="1" applyBorder="1" applyAlignment="1">
      <alignment horizontal="left"/>
    </xf>
    <xf numFmtId="165" fontId="2" fillId="2" borderId="0" xfId="2" applyFont="1" applyFill="1" applyAlignment="1">
      <alignment horizontal="left"/>
    </xf>
    <xf numFmtId="0" fontId="17" fillId="2" borderId="0" xfId="0" applyFont="1" applyFill="1"/>
    <xf numFmtId="0" fontId="2" fillId="0" borderId="0" xfId="0" applyFont="1"/>
    <xf numFmtId="0" fontId="2" fillId="2" borderId="0" xfId="0" applyFont="1" applyFill="1" applyBorder="1" applyAlignment="1">
      <alignment horizontal="center"/>
    </xf>
    <xf numFmtId="165" fontId="2" fillId="2" borderId="1" xfId="2" applyFont="1" applyFill="1" applyBorder="1" applyAlignment="1">
      <alignment horizontal="left" vertical="center"/>
    </xf>
    <xf numFmtId="168" fontId="2" fillId="2" borderId="1" xfId="2" applyNumberFormat="1" applyFont="1" applyFill="1" applyBorder="1" applyAlignment="1">
      <alignment horizontal="right" vertical="center"/>
    </xf>
    <xf numFmtId="0" fontId="6" fillId="2" borderId="0" xfId="0" applyFont="1" applyFill="1"/>
    <xf numFmtId="0" fontId="8" fillId="2" borderId="0" xfId="0" applyFont="1" applyFill="1" applyBorder="1"/>
    <xf numFmtId="167" fontId="3" fillId="2" borderId="0" xfId="1" applyNumberFormat="1" applyFont="1" applyFill="1" applyAlignment="1">
      <alignment horizontal="right" vertical="center"/>
    </xf>
    <xf numFmtId="168" fontId="18" fillId="2" borderId="0" xfId="2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indent="4"/>
    </xf>
    <xf numFmtId="0" fontId="11" fillId="2" borderId="0" xfId="0" applyFont="1" applyFill="1"/>
    <xf numFmtId="0" fontId="11" fillId="2" borderId="0" xfId="0" applyFont="1" applyFill="1" applyAlignment="1">
      <alignment horizontal="left" indent="1"/>
    </xf>
    <xf numFmtId="0" fontId="3" fillId="2" borderId="0" xfId="0" applyFont="1" applyFill="1" applyBorder="1" applyAlignment="1">
      <alignment horizontal="left" vertical="center" indent="7"/>
    </xf>
    <xf numFmtId="0" fontId="6" fillId="2" borderId="0" xfId="0" applyFont="1" applyFill="1" applyBorder="1" applyAlignment="1">
      <alignment vertical="center"/>
    </xf>
    <xf numFmtId="169" fontId="2" fillId="2" borderId="0" xfId="3" applyNumberFormat="1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/>
    </xf>
    <xf numFmtId="0" fontId="11" fillId="4" borderId="9" xfId="0" applyFont="1" applyFill="1" applyBorder="1"/>
    <xf numFmtId="0" fontId="13" fillId="4" borderId="10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1" fillId="4" borderId="11" xfId="0" applyFont="1" applyFill="1" applyBorder="1"/>
    <xf numFmtId="0" fontId="13" fillId="4" borderId="11" xfId="0" applyFont="1" applyFill="1" applyBorder="1" applyAlignment="1">
      <alignment wrapText="1"/>
    </xf>
    <xf numFmtId="0" fontId="13" fillId="4" borderId="2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right" vertical="center"/>
    </xf>
    <xf numFmtId="170" fontId="3" fillId="3" borderId="1" xfId="3" applyNumberFormat="1" applyFont="1" applyFill="1" applyBorder="1" applyAlignment="1">
      <alignment horizontal="left" vertical="center"/>
    </xf>
    <xf numFmtId="170" fontId="2" fillId="2" borderId="0" xfId="3" applyNumberFormat="1" applyFont="1" applyFill="1" applyBorder="1" applyAlignment="1">
      <alignment horizontal="right"/>
    </xf>
    <xf numFmtId="170" fontId="2" fillId="2" borderId="0" xfId="3" applyNumberFormat="1" applyFont="1" applyFill="1" applyAlignment="1">
      <alignment horizontal="right"/>
    </xf>
    <xf numFmtId="166" fontId="2" fillId="2" borderId="0" xfId="2" applyNumberFormat="1" applyFont="1" applyFill="1" applyAlignment="1">
      <alignment vertical="center"/>
    </xf>
    <xf numFmtId="166" fontId="13" fillId="2" borderId="3" xfId="2" applyNumberFormat="1" applyFont="1" applyFill="1" applyBorder="1" applyAlignment="1">
      <alignment horizontal="right" vertical="center"/>
    </xf>
    <xf numFmtId="166" fontId="13" fillId="2" borderId="4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Alignment="1">
      <alignment vertical="center"/>
    </xf>
    <xf numFmtId="166" fontId="3" fillId="2" borderId="2" xfId="2" applyNumberFormat="1" applyFont="1" applyFill="1" applyBorder="1" applyAlignment="1">
      <alignment vertical="center"/>
    </xf>
    <xf numFmtId="0" fontId="2" fillId="2" borderId="0" xfId="5" applyFont="1" applyFill="1"/>
    <xf numFmtId="0" fontId="13" fillId="2" borderId="0" xfId="0" applyFont="1" applyFill="1" applyAlignment="1">
      <alignment horizontal="left" vertical="center" indent="7"/>
    </xf>
    <xf numFmtId="0" fontId="2" fillId="2" borderId="0" xfId="0" applyFont="1" applyFill="1" applyAlignment="1">
      <alignment horizontal="left" vertical="center" indent="7"/>
    </xf>
    <xf numFmtId="0" fontId="4" fillId="2" borderId="0" xfId="0" applyFont="1" applyFill="1" applyAlignment="1">
      <alignment horizontal="left" vertical="center" indent="7"/>
    </xf>
    <xf numFmtId="0" fontId="2" fillId="2" borderId="0" xfId="0" applyFont="1" applyFill="1" applyBorder="1" applyAlignment="1">
      <alignment horizontal="left" vertical="center" indent="7"/>
    </xf>
    <xf numFmtId="0" fontId="9" fillId="2" borderId="0" xfId="0" applyFont="1" applyFill="1" applyAlignment="1">
      <alignment horizontal="left" vertical="center" indent="7"/>
    </xf>
    <xf numFmtId="10" fontId="9" fillId="2" borderId="0" xfId="1" applyNumberFormat="1" applyFont="1" applyFill="1" applyAlignment="1">
      <alignment horizontal="left" vertical="center" indent="7"/>
    </xf>
    <xf numFmtId="165" fontId="9" fillId="2" borderId="0" xfId="2" applyFont="1" applyFill="1" applyAlignment="1">
      <alignment horizontal="left" vertical="center" indent="7"/>
    </xf>
    <xf numFmtId="0" fontId="0" fillId="2" borderId="0" xfId="0" applyFill="1" applyAlignment="1">
      <alignment horizontal="left" vertical="center" indent="7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170" fontId="2" fillId="2" borderId="0" xfId="3" applyNumberFormat="1" applyFont="1" applyFill="1"/>
    <xf numFmtId="170" fontId="2" fillId="2" borderId="0" xfId="3" applyNumberFormat="1" applyFont="1" applyFill="1" applyAlignment="1">
      <alignment horizontal="right" vertical="center"/>
    </xf>
    <xf numFmtId="168" fontId="2" fillId="2" borderId="0" xfId="0" applyNumberFormat="1" applyFont="1" applyFill="1"/>
    <xf numFmtId="0" fontId="20" fillId="2" borderId="0" xfId="0" applyFont="1" applyFill="1"/>
    <xf numFmtId="0" fontId="0" fillId="2" borderId="0" xfId="0" applyFont="1" applyFill="1"/>
    <xf numFmtId="0" fontId="3" fillId="2" borderId="0" xfId="0" applyFont="1" applyFill="1"/>
    <xf numFmtId="0" fontId="22" fillId="2" borderId="0" xfId="7" applyFont="1" applyFill="1"/>
    <xf numFmtId="0" fontId="3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166" fontId="2" fillId="2" borderId="0" xfId="2" applyNumberFormat="1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vertical="center"/>
    </xf>
    <xf numFmtId="166" fontId="13" fillId="2" borderId="0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Border="1" applyAlignment="1">
      <alignment vertical="center"/>
    </xf>
    <xf numFmtId="167" fontId="3" fillId="2" borderId="0" xfId="1" applyNumberFormat="1" applyFont="1" applyFill="1" applyBorder="1" applyAlignment="1">
      <alignment vertical="center"/>
    </xf>
    <xf numFmtId="166" fontId="13" fillId="2" borderId="33" xfId="2" applyNumberFormat="1" applyFont="1" applyFill="1" applyBorder="1"/>
    <xf numFmtId="166" fontId="13" fillId="2" borderId="34" xfId="2" applyNumberFormat="1" applyFont="1" applyFill="1" applyBorder="1"/>
    <xf numFmtId="166" fontId="13" fillId="2" borderId="35" xfId="2" applyNumberFormat="1" applyFont="1" applyFill="1" applyBorder="1"/>
    <xf numFmtId="166" fontId="13" fillId="2" borderId="36" xfId="2" applyNumberFormat="1" applyFont="1" applyFill="1" applyBorder="1"/>
    <xf numFmtId="170" fontId="0" fillId="2" borderId="0" xfId="0" applyNumberFormat="1" applyFill="1"/>
    <xf numFmtId="170" fontId="3" fillId="2" borderId="0" xfId="3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66" fontId="2" fillId="2" borderId="32" xfId="2" applyNumberFormat="1" applyFont="1" applyFill="1" applyBorder="1" applyAlignment="1">
      <alignment horizontal="right"/>
    </xf>
    <xf numFmtId="167" fontId="2" fillId="2" borderId="32" xfId="1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170" fontId="3" fillId="3" borderId="1" xfId="3" applyNumberFormat="1" applyFont="1" applyFill="1" applyBorder="1" applyAlignment="1">
      <alignment horizontal="center"/>
    </xf>
    <xf numFmtId="170" fontId="2" fillId="2" borderId="0" xfId="3" applyNumberFormat="1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169" fontId="2" fillId="2" borderId="38" xfId="2" applyNumberFormat="1" applyFont="1" applyFill="1" applyBorder="1" applyAlignment="1">
      <alignment horizontal="right" vertical="center"/>
    </xf>
    <xf numFmtId="169" fontId="3" fillId="3" borderId="27" xfId="2" applyNumberFormat="1" applyFont="1" applyFill="1" applyBorder="1" applyAlignment="1">
      <alignment horizontal="right" vertical="center"/>
    </xf>
    <xf numFmtId="169" fontId="2" fillId="2" borderId="0" xfId="0" applyNumberFormat="1" applyFont="1" applyFill="1"/>
    <xf numFmtId="170" fontId="2" fillId="2" borderId="40" xfId="3" applyNumberFormat="1" applyFont="1" applyFill="1" applyBorder="1" applyAlignment="1">
      <alignment horizontal="center"/>
    </xf>
    <xf numFmtId="170" fontId="3" fillId="3" borderId="39" xfId="3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9" fontId="3" fillId="3" borderId="1" xfId="1" applyFont="1" applyFill="1" applyBorder="1" applyAlignment="1">
      <alignment horizontal="center" vertical="center"/>
    </xf>
    <xf numFmtId="164" fontId="0" fillId="2" borderId="0" xfId="3" applyFont="1" applyFill="1"/>
    <xf numFmtId="165" fontId="2" fillId="2" borderId="0" xfId="2" applyNumberFormat="1" applyFont="1" applyFill="1" applyBorder="1" applyAlignment="1">
      <alignment horizontal="right"/>
    </xf>
    <xf numFmtId="165" fontId="2" fillId="2" borderId="2" xfId="2" applyNumberFormat="1" applyFont="1" applyFill="1" applyBorder="1" applyAlignment="1">
      <alignment horizontal="right"/>
    </xf>
    <xf numFmtId="0" fontId="3" fillId="3" borderId="39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70" fontId="0" fillId="2" borderId="0" xfId="3" applyNumberFormat="1" applyFont="1" applyFill="1"/>
    <xf numFmtId="0" fontId="3" fillId="3" borderId="39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30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31" xfId="0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2" borderId="3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1" fillId="2" borderId="3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/>
    </xf>
    <xf numFmtId="0" fontId="11" fillId="2" borderId="31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</cellXfs>
  <cellStyles count="8">
    <cellStyle name="Hipervínculo" xfId="5" builtinId="8"/>
    <cellStyle name="Millares" xfId="3" builtinId="3"/>
    <cellStyle name="Millares 2" xfId="2"/>
    <cellStyle name="Millares 2 5" xfId="6"/>
    <cellStyle name="Normal" xfId="0" builtinId="0"/>
    <cellStyle name="Normal 10" xfId="4"/>
    <cellStyle name="Normal 3" xfId="7"/>
    <cellStyle name="Porcentaje" xfId="1" builtinId="5"/>
  </cellStyles>
  <dxfs count="0"/>
  <tableStyles count="0" defaultTableStyle="TableStyleMedium2" defaultPivotStyle="PivotStyleLight16"/>
  <colors>
    <mruColors>
      <color rgb="FF00CCFF"/>
      <color rgb="FF0099CC"/>
      <color rgb="FF33CCCC"/>
      <color rgb="FF69E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hyperlink" Target="#Contenido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0</xdr:col>
      <xdr:colOff>600074</xdr:colOff>
      <xdr:row>6</xdr:row>
      <xdr:rowOff>133349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627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3352800</xdr:colOff>
      <xdr:row>0</xdr:row>
      <xdr:rowOff>91191</xdr:rowOff>
    </xdr:from>
    <xdr:to>
      <xdr:col>0</xdr:col>
      <xdr:colOff>4619625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3409950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0</xdr:col>
      <xdr:colOff>581024</xdr:colOff>
      <xdr:row>6</xdr:row>
      <xdr:rowOff>24156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025"/>
          <a:ext cx="581024" cy="586131"/>
        </a:xfrm>
        <a:prstGeom prst="rect">
          <a:avLst/>
        </a:prstGeom>
      </xdr:spPr>
    </xdr:pic>
    <xdr:clientData/>
  </xdr:twoCellAnchor>
  <xdr:twoCellAnchor>
    <xdr:from>
      <xdr:col>0</xdr:col>
      <xdr:colOff>3352800</xdr:colOff>
      <xdr:row>0</xdr:row>
      <xdr:rowOff>91191</xdr:rowOff>
    </xdr:from>
    <xdr:to>
      <xdr:col>2</xdr:col>
      <xdr:colOff>57150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3409950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26</xdr:row>
      <xdr:rowOff>104775</xdr:rowOff>
    </xdr:from>
    <xdr:to>
      <xdr:col>0</xdr:col>
      <xdr:colOff>1524000</xdr:colOff>
      <xdr:row>29</xdr:row>
      <xdr:rowOff>104775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0" y="530542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0</xdr:col>
      <xdr:colOff>581024</xdr:colOff>
      <xdr:row>6</xdr:row>
      <xdr:rowOff>109881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0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38100</xdr:rowOff>
    </xdr:from>
    <xdr:to>
      <xdr:col>1</xdr:col>
      <xdr:colOff>609600</xdr:colOff>
      <xdr:row>65</xdr:row>
      <xdr:rowOff>123825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0" y="125634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0</xdr:col>
      <xdr:colOff>581024</xdr:colOff>
      <xdr:row>6</xdr:row>
      <xdr:rowOff>119406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727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62</xdr:row>
      <xdr:rowOff>38100</xdr:rowOff>
    </xdr:from>
    <xdr:to>
      <xdr:col>1</xdr:col>
      <xdr:colOff>638175</xdr:colOff>
      <xdr:row>65</xdr:row>
      <xdr:rowOff>123825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8575" y="125634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0" y="124110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0</xdr:col>
      <xdr:colOff>581024</xdr:colOff>
      <xdr:row>6</xdr:row>
      <xdr:rowOff>90831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95250</xdr:rowOff>
    </xdr:from>
    <xdr:to>
      <xdr:col>1</xdr:col>
      <xdr:colOff>104775</xdr:colOff>
      <xdr:row>21</xdr:row>
      <xdr:rowOff>95250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371475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0" y="124110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C5D5516-529B-A04A-B1BC-46FA0E6A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0FA303-23D0-0F48-B503-D0FCCAA3A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91191"/>
          <a:ext cx="1393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1C719F6C-E9FB-BC41-ADD1-0B7EC088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25875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27896B-8EE3-7F45-ADFA-5C785F615B8F}"/>
            </a:ext>
          </a:extLst>
        </xdr:cNvPr>
        <xdr:cNvSpPr/>
      </xdr:nvSpPr>
      <xdr:spPr>
        <a:xfrm>
          <a:off x="0" y="12633325"/>
          <a:ext cx="1651000" cy="581025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CD1D68-B8EA-AD47-AB4E-8B8E4DFF9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1E4598-83D7-6C41-B285-A828E3269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91191"/>
          <a:ext cx="1393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29529D6E-8B11-3046-87D4-9C7393EF9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25875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EAC49D-5E08-1941-B9E7-48B97491CA28}"/>
            </a:ext>
          </a:extLst>
        </xdr:cNvPr>
        <xdr:cNvSpPr/>
      </xdr:nvSpPr>
      <xdr:spPr>
        <a:xfrm>
          <a:off x="0" y="12633325"/>
          <a:ext cx="1651000" cy="581025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0</xdr:col>
      <xdr:colOff>581024</xdr:colOff>
      <xdr:row>6</xdr:row>
      <xdr:rowOff>52731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"/>
          <a:ext cx="581024" cy="614706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0</xdr:row>
      <xdr:rowOff>91191</xdr:rowOff>
    </xdr:from>
    <xdr:to>
      <xdr:col>4</xdr:col>
      <xdr:colOff>409575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66675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17</xdr:row>
      <xdr:rowOff>104775</xdr:rowOff>
    </xdr:from>
    <xdr:to>
      <xdr:col>0</xdr:col>
      <xdr:colOff>1524000</xdr:colOff>
      <xdr:row>20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>
        <a:xfrm>
          <a:off x="0" y="344805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581024</xdr:colOff>
      <xdr:row>6</xdr:row>
      <xdr:rowOff>43206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"/>
          <a:ext cx="581024" cy="614706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0</xdr:row>
      <xdr:rowOff>91191</xdr:rowOff>
    </xdr:from>
    <xdr:to>
      <xdr:col>5</xdr:col>
      <xdr:colOff>161925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514350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14</xdr:row>
      <xdr:rowOff>104775</xdr:rowOff>
    </xdr:from>
    <xdr:to>
      <xdr:col>1</xdr:col>
      <xdr:colOff>228600</xdr:colOff>
      <xdr:row>17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>
        <a:xfrm>
          <a:off x="0" y="29622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0</xdr:col>
      <xdr:colOff>581024</xdr:colOff>
      <xdr:row>6</xdr:row>
      <xdr:rowOff>90831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104775</xdr:rowOff>
    </xdr:from>
    <xdr:to>
      <xdr:col>1</xdr:col>
      <xdr:colOff>104775</xdr:colOff>
      <xdr:row>21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37242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47625</xdr:rowOff>
    </xdr:from>
    <xdr:to>
      <xdr:col>0</xdr:col>
      <xdr:colOff>581025</xdr:colOff>
      <xdr:row>6</xdr:row>
      <xdr:rowOff>90831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096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95250</xdr:rowOff>
    </xdr:from>
    <xdr:to>
      <xdr:col>1</xdr:col>
      <xdr:colOff>104775</xdr:colOff>
      <xdr:row>21</xdr:row>
      <xdr:rowOff>95250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0" y="371475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0</xdr:col>
      <xdr:colOff>581024</xdr:colOff>
      <xdr:row>6</xdr:row>
      <xdr:rowOff>90831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85725</xdr:rowOff>
    </xdr:from>
    <xdr:to>
      <xdr:col>1</xdr:col>
      <xdr:colOff>104775</xdr:colOff>
      <xdr:row>21</xdr:row>
      <xdr:rowOff>85725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0" y="370522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0</xdr:col>
      <xdr:colOff>581024</xdr:colOff>
      <xdr:row>6</xdr:row>
      <xdr:rowOff>90831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18</xdr:row>
      <xdr:rowOff>85725</xdr:rowOff>
    </xdr:from>
    <xdr:to>
      <xdr:col>1</xdr:col>
      <xdr:colOff>114300</xdr:colOff>
      <xdr:row>21</xdr:row>
      <xdr:rowOff>85725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9525" y="370522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581024</xdr:colOff>
      <xdr:row>6</xdr:row>
      <xdr:rowOff>43206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581024" cy="614706"/>
        </a:xfrm>
        <a:prstGeom prst="rect">
          <a:avLst/>
        </a:prstGeom>
      </xdr:spPr>
    </xdr:pic>
    <xdr:clientData/>
  </xdr:twoCellAnchor>
  <xdr:twoCellAnchor>
    <xdr:from>
      <xdr:col>0</xdr:col>
      <xdr:colOff>3352800</xdr:colOff>
      <xdr:row>0</xdr:row>
      <xdr:rowOff>91191</xdr:rowOff>
    </xdr:from>
    <xdr:to>
      <xdr:col>0</xdr:col>
      <xdr:colOff>4619625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3409950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19</xdr:row>
      <xdr:rowOff>104775</xdr:rowOff>
    </xdr:from>
    <xdr:to>
      <xdr:col>0</xdr:col>
      <xdr:colOff>1524000</xdr:colOff>
      <xdr:row>22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0" y="39147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104775</xdr:rowOff>
    </xdr:from>
    <xdr:to>
      <xdr:col>0</xdr:col>
      <xdr:colOff>1524000</xdr:colOff>
      <xdr:row>24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0" y="42957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581024</xdr:colOff>
      <xdr:row>6</xdr:row>
      <xdr:rowOff>43206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581024" cy="614706"/>
        </a:xfrm>
        <a:prstGeom prst="rect">
          <a:avLst/>
        </a:prstGeom>
      </xdr:spPr>
    </xdr:pic>
    <xdr:clientData/>
  </xdr:twoCellAnchor>
  <xdr:twoCellAnchor>
    <xdr:from>
      <xdr:col>0</xdr:col>
      <xdr:colOff>3352800</xdr:colOff>
      <xdr:row>0</xdr:row>
      <xdr:rowOff>91191</xdr:rowOff>
    </xdr:from>
    <xdr:to>
      <xdr:col>1</xdr:col>
      <xdr:colOff>550545</xdr:colOff>
      <xdr:row>2</xdr:row>
      <xdr:rowOff>174964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3409950</xdr:colOff>
      <xdr:row>3</xdr:row>
      <xdr:rowOff>0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161925</xdr:rowOff>
    </xdr:from>
    <xdr:to>
      <xdr:col>0</xdr:col>
      <xdr:colOff>581024</xdr:colOff>
      <xdr:row>6</xdr:row>
      <xdr:rowOff>14631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2925"/>
          <a:ext cx="581024" cy="614706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</xdr:row>
      <xdr:rowOff>95250</xdr:rowOff>
    </xdr:from>
    <xdr:to>
      <xdr:col>0</xdr:col>
      <xdr:colOff>1533525</xdr:colOff>
      <xdr:row>27</xdr:row>
      <xdr:rowOff>95250</xdr:rowOff>
    </xdr:to>
    <xdr:sp macro="" textlink="">
      <xdr:nvSpPr>
        <xdr:cNvPr id="6" name="Flecha izquierda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9525" y="52578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561975</xdr:colOff>
      <xdr:row>0</xdr:row>
      <xdr:rowOff>91191</xdr:rowOff>
    </xdr:from>
    <xdr:to>
      <xdr:col>3</xdr:col>
      <xdr:colOff>809625</xdr:colOff>
      <xdr:row>2</xdr:row>
      <xdr:rowOff>174964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619125</xdr:colOff>
      <xdr:row>3</xdr:row>
      <xdr:rowOff>0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Normal="100" workbookViewId="0"/>
  </sheetViews>
  <sheetFormatPr baseColWidth="10" defaultColWidth="11.42578125" defaultRowHeight="15" customHeight="1"/>
  <cols>
    <col min="1" max="1" width="132.7109375" style="2" bestFit="1" customWidth="1"/>
    <col min="2" max="16384" width="11.42578125" style="2"/>
  </cols>
  <sheetData>
    <row r="1" spans="1:1" ht="15" customHeight="1">
      <c r="A1" s="125"/>
    </row>
    <row r="2" spans="1:1" ht="15" customHeight="1">
      <c r="A2" s="125"/>
    </row>
    <row r="3" spans="1:1" ht="15" customHeight="1">
      <c r="A3" s="126"/>
    </row>
    <row r="4" spans="1:1" s="149" customFormat="1" ht="15" customHeight="1">
      <c r="A4" s="148" t="s">
        <v>7</v>
      </c>
    </row>
    <row r="5" spans="1:1" s="149" customFormat="1" ht="15" customHeight="1">
      <c r="A5" s="148" t="s">
        <v>122</v>
      </c>
    </row>
    <row r="6" spans="1:1" s="149" customFormat="1" ht="15" customHeight="1">
      <c r="A6" s="148" t="s">
        <v>161</v>
      </c>
    </row>
    <row r="7" spans="1:1" s="149" customFormat="1" ht="15" customHeight="1">
      <c r="A7" s="148" t="s">
        <v>121</v>
      </c>
    </row>
    <row r="9" spans="1:1" ht="15" customHeight="1">
      <c r="A9" s="147" t="s">
        <v>162</v>
      </c>
    </row>
    <row r="10" spans="1:1" ht="15" customHeight="1">
      <c r="A10" s="147" t="s">
        <v>163</v>
      </c>
    </row>
    <row r="11" spans="1:1" ht="15" customHeight="1">
      <c r="A11" s="147" t="s">
        <v>164</v>
      </c>
    </row>
    <row r="12" spans="1:1" ht="15" customHeight="1">
      <c r="A12" s="147" t="s">
        <v>165</v>
      </c>
    </row>
    <row r="13" spans="1:1" ht="15" customHeight="1">
      <c r="A13" s="147" t="s">
        <v>166</v>
      </c>
    </row>
    <row r="14" spans="1:1" ht="15" customHeight="1">
      <c r="A14" s="147" t="s">
        <v>167</v>
      </c>
    </row>
    <row r="15" spans="1:1" ht="15" customHeight="1">
      <c r="A15" s="147" t="s">
        <v>168</v>
      </c>
    </row>
    <row r="16" spans="1:1" ht="15" customHeight="1">
      <c r="A16" s="147" t="s">
        <v>169</v>
      </c>
    </row>
    <row r="17" spans="1:1" ht="15" customHeight="1">
      <c r="A17" s="147" t="s">
        <v>170</v>
      </c>
    </row>
    <row r="18" spans="1:1" ht="15" customHeight="1">
      <c r="A18" s="147" t="s">
        <v>141</v>
      </c>
    </row>
    <row r="19" spans="1:1" ht="15" customHeight="1">
      <c r="A19" s="147" t="s">
        <v>142</v>
      </c>
    </row>
    <row r="20" spans="1:1" ht="15" customHeight="1">
      <c r="A20" s="147" t="s">
        <v>143</v>
      </c>
    </row>
    <row r="21" spans="1:1" ht="15" customHeight="1">
      <c r="A21" s="147" t="s">
        <v>150</v>
      </c>
    </row>
    <row r="22" spans="1:1" ht="15" customHeight="1">
      <c r="A22" s="147" t="s">
        <v>151</v>
      </c>
    </row>
    <row r="23" spans="1:1" ht="15" customHeight="1">
      <c r="A23" s="147" t="s">
        <v>152</v>
      </c>
    </row>
    <row r="24" spans="1:1" ht="15" customHeight="1">
      <c r="A24" s="147" t="s">
        <v>153</v>
      </c>
    </row>
    <row r="25" spans="1:1" ht="15" customHeight="1">
      <c r="A25" s="147" t="s">
        <v>154</v>
      </c>
    </row>
    <row r="26" spans="1:1" ht="15" customHeight="1">
      <c r="A26" s="147" t="s">
        <v>159</v>
      </c>
    </row>
    <row r="27" spans="1:1" ht="15" customHeight="1">
      <c r="A27" s="147" t="s">
        <v>160</v>
      </c>
    </row>
    <row r="28" spans="1:1" ht="15" customHeight="1">
      <c r="A28" s="147" t="s">
        <v>181</v>
      </c>
    </row>
    <row r="29" spans="1:1" ht="15" customHeight="1">
      <c r="A29" s="147" t="s">
        <v>171</v>
      </c>
    </row>
    <row r="30" spans="1:1" ht="15" customHeight="1">
      <c r="A30" s="147" t="s">
        <v>172</v>
      </c>
    </row>
    <row r="31" spans="1:1" ht="15" customHeight="1">
      <c r="A31" s="147" t="s">
        <v>173</v>
      </c>
    </row>
  </sheetData>
  <hyperlinks>
    <hyperlink ref="A9" location="'Cp Sector'!A1" display="1. Cuenta de producción del Sector Música, 2010-2013"/>
    <hyperlink ref="A10" location="'Cp Actividades de grabación'!A1" display="2. Cuenta de producción de las actividades de grabación y publicación de grabaciones sonoras, 2010-2013"/>
    <hyperlink ref="A11" location="'Cp Ventas de grabac. musicales'!A1" display="3. Cuenta de producción de las actividades de ventas al por menor de grabaciones musicales y videográficas en almacenes especializados, 2010-2013"/>
    <hyperlink ref="A12" location="'Cp Prod. Presentac. musicales'!A1" display="4. Cuenta de producción de las actividades de producción de presentaciones musicales en vivo, 2010-2013"/>
    <hyperlink ref="A13" location="'Cp Interpretación musical'!A1" display="5. Cuenta de producción de las actividades de interpretación y ejecución musical, 2010-2013"/>
    <hyperlink ref="A14" location="Empleo!A1" display="6. Cantidad de personas ocupadas en el Sector Música, según actividad económica y subsector, 2010-2013"/>
    <hyperlink ref="A15" location="'Empresas y establecimientos'!A1" display="7. Cantidad de empresas y establecimientos físicos y jurídicos del Sector Música, según actividad económica y subsector, 2010-2013"/>
    <hyperlink ref="A16" location="'Proyectos financiados'!A1" display="8. Cantidad de proyectos beneficiados y monto otorgado para el Sector Música según programa o fondo concursable, 2010-2013"/>
    <hyperlink ref="A17" location="'BOU Discos'!A1" display="9. Balance de oferta y utilización de discos, casetes y otros dispositivos de música grabada, 2010-2013"/>
    <hyperlink ref="A18" location="'GyF Música 2010'!A1" display="10. Gasto en cultura y su financiación de discos, casetes y otros dispositivos de música grabada, 2010"/>
    <hyperlink ref="A19" location="'GyF Música 2011'!A1" display="11. Gasto en cultura y su financiación de discos, casetes y otros dispositivos de música grabada, 2011"/>
    <hyperlink ref="A20" location="'GyF Música 2012'!A1" display="12. Gasto en cultura y su financiación de discos, casetes y otros dispositivos de música grabada, 2012"/>
    <hyperlink ref="A30" location="'Transmisión de música'!A1" display="14. Cantidad de veces que se transmiten temas musicales según la procedencia del artista o agrupación musical en diversos medios de comunicación, 2011-2013"/>
    <hyperlink ref="A31" location="'Asistencia a presentaciones'!A1" display="15. Cantidad de personas de 5 años y más que asistieron a presentaciones musicales en vivo, 2011-2013"/>
    <hyperlink ref="A21:A25" location="'Transmisión de música'!A1" display="14. Cantidad de veces que se transmiten temas musicales según la procedencia del artista o agrupación musical en diversos medios de comunicación, 2011-2013"/>
    <hyperlink ref="A21" location="'GyF Música 2013'!A1" display="13. Gasto en cultura y su financiación de discos, casetes y otros dispositivos de música grabada, 2013"/>
    <hyperlink ref="A22" location="'GyF Música 2014'!A1" display="13. Gasto en cultura y su financiación de discos, casetes y otros dispositivos de música grabada, 2014"/>
    <hyperlink ref="A23" location="'GyF Música 2015'!A1" display="13. Gasto en cultura y su financiación de discos, casetes y otros dispositivos de música grabada, 2015"/>
    <hyperlink ref="A24" location="'GyF Música 2016'!A1" display="13. Gasto en cultura y su financiación de discos, casetes y otros dispositivos de música grabada, 2016"/>
    <hyperlink ref="A25" location="'GyF Música 2017'!A1" display="13. Gasto en cultura y su financiación de discos, casetes y otros dispositivos de música grabada, 2017"/>
    <hyperlink ref="A26" location="'GyF Música 2018'!A1" display="18. Gasto en cultura y su financiación de discos, casetes y otros dispositivos de música grabada, 2018"/>
    <hyperlink ref="A27" location="'GyF Música 2019'!A1" display="19. Gasto en cultura y su financiación de discos, casetes y otros dispositivos de música grabada, 2019"/>
    <hyperlink ref="A28" location="'GyF Música 2020'!A1" display="20. Gasto en cultura y su financiación de discos, casetes y otros dispositivos de música grabada, 2020"/>
    <hyperlink ref="A29" location="'GyF Música 2021'!A1" display="21. Gasto en cultura y su financiación de discos, casetes y otros dispositivos de música grabada, 202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31"/>
  <sheetViews>
    <sheetView workbookViewId="0">
      <selection activeCell="A9" sqref="A9"/>
    </sheetView>
  </sheetViews>
  <sheetFormatPr baseColWidth="10" defaultColWidth="11.42578125" defaultRowHeight="15"/>
  <cols>
    <col min="1" max="1" width="56.140625" style="1" customWidth="1"/>
    <col min="2" max="17" width="12.28515625" style="1" customWidth="1"/>
    <col min="18" max="16384" width="11.42578125" style="1"/>
  </cols>
  <sheetData>
    <row r="4" spans="1:25" s="155" customFormat="1">
      <c r="A4" s="4" t="s">
        <v>7</v>
      </c>
      <c r="B4" s="152"/>
      <c r="C4" s="153"/>
      <c r="D4" s="154"/>
      <c r="E4" s="153"/>
      <c r="F4" s="154"/>
      <c r="G4" s="153"/>
    </row>
    <row r="5" spans="1:25" s="155" customFormat="1">
      <c r="A5" s="4" t="s">
        <v>137</v>
      </c>
      <c r="B5" s="152"/>
      <c r="C5" s="153"/>
      <c r="D5" s="154"/>
      <c r="E5" s="153"/>
      <c r="F5" s="154"/>
      <c r="G5" s="153"/>
    </row>
    <row r="6" spans="1:25" s="155" customFormat="1">
      <c r="A6" s="4" t="s">
        <v>161</v>
      </c>
      <c r="B6" s="152"/>
      <c r="C6" s="153"/>
      <c r="D6" s="154"/>
      <c r="E6" s="153"/>
      <c r="F6" s="154"/>
      <c r="G6" s="153"/>
    </row>
    <row r="7" spans="1:25" s="155" customFormat="1">
      <c r="B7" s="152"/>
      <c r="C7" s="153"/>
      <c r="D7" s="154"/>
      <c r="E7" s="153"/>
      <c r="F7" s="154"/>
      <c r="G7" s="153"/>
    </row>
    <row r="8" spans="1:25">
      <c r="A8" s="2" t="s">
        <v>1</v>
      </c>
      <c r="B8" s="24"/>
      <c r="C8" s="27"/>
      <c r="D8" s="26"/>
      <c r="E8" s="25"/>
      <c r="F8" s="26"/>
      <c r="G8" s="25"/>
    </row>
    <row r="9" spans="1:25" ht="18" customHeight="1">
      <c r="A9" s="6" t="s">
        <v>2</v>
      </c>
      <c r="B9" s="7">
        <v>2010</v>
      </c>
      <c r="C9" s="7" t="s">
        <v>3</v>
      </c>
      <c r="D9" s="7">
        <v>2011</v>
      </c>
      <c r="E9" s="7" t="s">
        <v>3</v>
      </c>
      <c r="F9" s="7">
        <v>2012</v>
      </c>
      <c r="G9" s="7" t="s">
        <v>3</v>
      </c>
      <c r="H9" s="7">
        <v>2013</v>
      </c>
      <c r="I9" s="7" t="s">
        <v>3</v>
      </c>
      <c r="J9" s="7">
        <v>2014</v>
      </c>
      <c r="K9" s="7" t="s">
        <v>3</v>
      </c>
      <c r="L9" s="7">
        <v>2015</v>
      </c>
      <c r="M9" s="7" t="s">
        <v>3</v>
      </c>
      <c r="N9" s="7">
        <v>2016</v>
      </c>
      <c r="O9" s="7" t="s">
        <v>3</v>
      </c>
      <c r="P9" s="7">
        <v>2017</v>
      </c>
      <c r="Q9" s="7" t="s">
        <v>3</v>
      </c>
      <c r="R9" s="7">
        <v>2018</v>
      </c>
      <c r="S9" s="7" t="s">
        <v>3</v>
      </c>
      <c r="T9" s="7">
        <v>2019</v>
      </c>
      <c r="U9" s="7" t="s">
        <v>3</v>
      </c>
      <c r="V9" s="7">
        <v>2020</v>
      </c>
      <c r="W9" s="7" t="s">
        <v>3</v>
      </c>
      <c r="X9" s="7">
        <v>2021</v>
      </c>
      <c r="Y9" s="7" t="s">
        <v>3</v>
      </c>
    </row>
    <row r="10" spans="1:25">
      <c r="A10" s="28" t="s">
        <v>9</v>
      </c>
      <c r="B10" s="142">
        <v>5385.1916620230404</v>
      </c>
      <c r="C10" s="29">
        <v>0.62847523537958594</v>
      </c>
      <c r="D10" s="142">
        <v>5743.1143592465032</v>
      </c>
      <c r="E10" s="29">
        <v>0.56621196729428591</v>
      </c>
      <c r="F10" s="142">
        <v>6007.6333184798204</v>
      </c>
      <c r="G10" s="29">
        <v>0.58013823125237574</v>
      </c>
      <c r="H10" s="142">
        <v>6184.1116593974684</v>
      </c>
      <c r="I10" s="29">
        <v>0.58587083840689758</v>
      </c>
      <c r="J10" s="142">
        <v>6139.2245427625949</v>
      </c>
      <c r="K10" s="29">
        <v>0.59707362963961419</v>
      </c>
      <c r="L10" s="142">
        <v>7118.7030342039834</v>
      </c>
      <c r="M10" s="29">
        <v>0.61585782274232215</v>
      </c>
      <c r="N10" s="142">
        <v>8199.7664106288048</v>
      </c>
      <c r="O10" s="29">
        <v>0.62920574907035887</v>
      </c>
      <c r="P10" s="142">
        <v>6841.4850158847339</v>
      </c>
      <c r="Q10" s="29">
        <v>0.62212754803717241</v>
      </c>
      <c r="R10" s="142">
        <v>8209.0968436183011</v>
      </c>
      <c r="S10" s="29">
        <v>0.62081250318356473</v>
      </c>
      <c r="T10" s="142">
        <v>8026.1097878497876</v>
      </c>
      <c r="U10" s="29">
        <v>0.62042567299918172</v>
      </c>
      <c r="V10" s="142">
        <v>7298.1012547509445</v>
      </c>
      <c r="W10" s="29">
        <v>0.61948999238479019</v>
      </c>
      <c r="X10" s="142">
        <v>7192.0330416033175</v>
      </c>
      <c r="Y10" s="29">
        <v>0.61614812157786425</v>
      </c>
    </row>
    <row r="11" spans="1:25">
      <c r="A11" s="30" t="s">
        <v>10</v>
      </c>
      <c r="B11" s="142">
        <v>329.31843041713728</v>
      </c>
      <c r="C11" s="31">
        <v>3.8432889869233523E-2</v>
      </c>
      <c r="D11" s="142">
        <v>1356.081611813652</v>
      </c>
      <c r="E11" s="31">
        <v>0.13369569003974235</v>
      </c>
      <c r="F11" s="142">
        <v>1163.8414743100047</v>
      </c>
      <c r="G11" s="31">
        <v>0.11238850618386512</v>
      </c>
      <c r="H11" s="142">
        <v>1093.7272737784635</v>
      </c>
      <c r="I11" s="31">
        <v>0.10361761723744679</v>
      </c>
      <c r="J11" s="142">
        <v>889.17651458774139</v>
      </c>
      <c r="K11" s="31">
        <v>8.6477346651390313E-2</v>
      </c>
      <c r="L11" s="142">
        <v>667.38835392384328</v>
      </c>
      <c r="M11" s="31">
        <v>5.7737531204247024E-2</v>
      </c>
      <c r="N11" s="142">
        <v>486.28919265332797</v>
      </c>
      <c r="O11" s="31">
        <v>3.7315203922350916E-2</v>
      </c>
      <c r="P11" s="142">
        <v>529.44493647619913</v>
      </c>
      <c r="Q11" s="31">
        <v>4.8144851503126307E-2</v>
      </c>
      <c r="R11" s="142">
        <v>663.23181661371746</v>
      </c>
      <c r="S11" s="31">
        <v>5.0156870129145922E-2</v>
      </c>
      <c r="T11" s="142">
        <v>656.50861744969529</v>
      </c>
      <c r="U11" s="31">
        <v>5.074872031125182E-2</v>
      </c>
      <c r="V11" s="142">
        <v>614.72695704</v>
      </c>
      <c r="W11" s="31">
        <v>5.2180311651270815E-2</v>
      </c>
      <c r="X11" s="142">
        <v>668.76100785000006</v>
      </c>
      <c r="Y11" s="31">
        <v>5.7293373985867757E-2</v>
      </c>
    </row>
    <row r="12" spans="1:25">
      <c r="A12" s="32" t="s">
        <v>11</v>
      </c>
      <c r="B12" s="142">
        <v>2154.0766648092163</v>
      </c>
      <c r="C12" s="33">
        <v>0.25139009415183439</v>
      </c>
      <c r="D12" s="142">
        <v>2297.2457436986015</v>
      </c>
      <c r="E12" s="33">
        <v>0.2264847869177144</v>
      </c>
      <c r="F12" s="142">
        <v>2403.0533273919282</v>
      </c>
      <c r="G12" s="33">
        <v>0.23205529250095028</v>
      </c>
      <c r="H12" s="142">
        <v>2473.6446637589875</v>
      </c>
      <c r="I12" s="33">
        <v>0.23434833536275904</v>
      </c>
      <c r="J12" s="142">
        <v>2455.6898171050379</v>
      </c>
      <c r="K12" s="33">
        <v>0.2388294518558457</v>
      </c>
      <c r="L12" s="142">
        <v>2847.4812136815935</v>
      </c>
      <c r="M12" s="33">
        <v>0.24634312909692888</v>
      </c>
      <c r="N12" s="142">
        <v>3279.906564251522</v>
      </c>
      <c r="O12" s="33">
        <v>0.25168229962814354</v>
      </c>
      <c r="P12" s="142">
        <v>2736.5940063538937</v>
      </c>
      <c r="Q12" s="33">
        <v>0.24885101921486896</v>
      </c>
      <c r="R12" s="142">
        <v>3283.6387374473206</v>
      </c>
      <c r="S12" s="33">
        <v>0.24832500127342588</v>
      </c>
      <c r="T12" s="142">
        <v>3210.4439151399151</v>
      </c>
      <c r="U12" s="33">
        <v>0.24817026919967272</v>
      </c>
      <c r="V12" s="142">
        <v>2919.2405019003781</v>
      </c>
      <c r="W12" s="33">
        <v>0.24779599695391613</v>
      </c>
      <c r="X12" s="142">
        <v>2876.813216641327</v>
      </c>
      <c r="Y12" s="33">
        <v>0.24645924863114571</v>
      </c>
    </row>
    <row r="13" spans="1:25" ht="15.75" thickBot="1">
      <c r="A13" s="32" t="s">
        <v>12</v>
      </c>
      <c r="B13" s="142">
        <v>700.07491606299527</v>
      </c>
      <c r="C13" s="31">
        <v>8.1701780599346185E-2</v>
      </c>
      <c r="D13" s="142">
        <v>746.60486670204546</v>
      </c>
      <c r="E13" s="31">
        <v>7.3607555748257184E-2</v>
      </c>
      <c r="F13" s="142">
        <v>780.99233140237664</v>
      </c>
      <c r="G13" s="31">
        <v>7.5417970062808842E-2</v>
      </c>
      <c r="H13" s="142">
        <v>803.93451572167089</v>
      </c>
      <c r="I13" s="31">
        <v>7.6163208992896692E-2</v>
      </c>
      <c r="J13" s="142">
        <v>798.09919055913736</v>
      </c>
      <c r="K13" s="31">
        <v>7.7619571853149855E-2</v>
      </c>
      <c r="L13" s="142">
        <v>925.43139444651786</v>
      </c>
      <c r="M13" s="31">
        <v>8.0061516956501877E-2</v>
      </c>
      <c r="N13" s="142">
        <v>1065.9696333817446</v>
      </c>
      <c r="O13" s="31">
        <v>8.1796747379146661E-2</v>
      </c>
      <c r="P13" s="142">
        <v>889.39305206501547</v>
      </c>
      <c r="Q13" s="31">
        <v>8.0876581244832407E-2</v>
      </c>
      <c r="R13" s="142">
        <v>1067.1825896703792</v>
      </c>
      <c r="S13" s="31">
        <v>8.0705625413863419E-2</v>
      </c>
      <c r="T13" s="142">
        <v>1043.3942724204724</v>
      </c>
      <c r="U13" s="31">
        <v>8.0655337489893633E-2</v>
      </c>
      <c r="V13" s="142">
        <v>948.75316311762276</v>
      </c>
      <c r="W13" s="31">
        <v>8.0533699010022733E-2</v>
      </c>
      <c r="X13" s="142">
        <v>934.96429540843133</v>
      </c>
      <c r="Y13" s="31">
        <v>8.0099255805122352E-2</v>
      </c>
    </row>
    <row r="14" spans="1:25">
      <c r="A14" s="34" t="s">
        <v>13</v>
      </c>
      <c r="B14" s="143">
        <v>8568.6616733123883</v>
      </c>
      <c r="C14" s="35">
        <v>1</v>
      </c>
      <c r="D14" s="143">
        <v>10143.046581460803</v>
      </c>
      <c r="E14" s="35">
        <v>1</v>
      </c>
      <c r="F14" s="143">
        <v>10355.520451584131</v>
      </c>
      <c r="G14" s="35">
        <v>1</v>
      </c>
      <c r="H14" s="143">
        <v>10555.418112656589</v>
      </c>
      <c r="I14" s="35">
        <v>1</v>
      </c>
      <c r="J14" s="143">
        <v>10282.190065014511</v>
      </c>
      <c r="K14" s="35">
        <v>1</v>
      </c>
      <c r="L14" s="143">
        <v>11559.003996255939</v>
      </c>
      <c r="M14" s="35">
        <v>1</v>
      </c>
      <c r="N14" s="143">
        <v>13031.931800915399</v>
      </c>
      <c r="O14" s="35">
        <v>1</v>
      </c>
      <c r="P14" s="143">
        <v>10996.917010779842</v>
      </c>
      <c r="Q14" s="35">
        <v>1</v>
      </c>
      <c r="R14" s="143">
        <v>13223.14998734972</v>
      </c>
      <c r="S14" s="35">
        <v>1</v>
      </c>
      <c r="T14" s="143">
        <v>12936.456592859871</v>
      </c>
      <c r="U14" s="35">
        <v>1</v>
      </c>
      <c r="V14" s="143">
        <v>11780.821876808946</v>
      </c>
      <c r="W14" s="35">
        <v>1</v>
      </c>
      <c r="X14" s="143">
        <v>11672.571561503075</v>
      </c>
      <c r="Y14" s="35">
        <v>1</v>
      </c>
    </row>
    <row r="15" spans="1:25" ht="15.75" thickBot="1">
      <c r="A15" s="36" t="s">
        <v>14</v>
      </c>
      <c r="B15" s="144">
        <v>8568.6616733123883</v>
      </c>
      <c r="C15" s="37">
        <v>1</v>
      </c>
      <c r="D15" s="144">
        <v>10143.046581460803</v>
      </c>
      <c r="E15" s="37">
        <v>1</v>
      </c>
      <c r="F15" s="144">
        <v>10355.520451584131</v>
      </c>
      <c r="G15" s="37">
        <v>1</v>
      </c>
      <c r="H15" s="144">
        <v>10555.418112656589</v>
      </c>
      <c r="I15" s="37">
        <v>1</v>
      </c>
      <c r="J15" s="144">
        <v>10282.190065014511</v>
      </c>
      <c r="K15" s="37">
        <v>1</v>
      </c>
      <c r="L15" s="144">
        <v>11559.003996255939</v>
      </c>
      <c r="M15" s="37">
        <v>1</v>
      </c>
      <c r="N15" s="144">
        <v>13031.931800915399</v>
      </c>
      <c r="O15" s="37">
        <v>1</v>
      </c>
      <c r="P15" s="144">
        <v>10996.917010779842</v>
      </c>
      <c r="Q15" s="37">
        <v>1</v>
      </c>
      <c r="R15" s="144">
        <v>13223.14998734972</v>
      </c>
      <c r="S15" s="37">
        <v>1</v>
      </c>
      <c r="T15" s="144">
        <v>12936.456592859871</v>
      </c>
      <c r="U15" s="37">
        <v>1</v>
      </c>
      <c r="V15" s="144">
        <v>11780.821876808946</v>
      </c>
      <c r="W15" s="37">
        <v>1</v>
      </c>
      <c r="X15" s="144">
        <v>11672.571561503075</v>
      </c>
      <c r="Y15" s="37">
        <v>1</v>
      </c>
    </row>
    <row r="16" spans="1:25">
      <c r="A16" s="28" t="s">
        <v>15</v>
      </c>
      <c r="B16" s="145">
        <v>8162.8002472511889</v>
      </c>
      <c r="C16" s="39">
        <v>0.95263421038955487</v>
      </c>
      <c r="D16" s="145">
        <v>9406.3559331331853</v>
      </c>
      <c r="E16" s="39">
        <v>0.92736988414564492</v>
      </c>
      <c r="F16" s="145">
        <v>10233.331393094129</v>
      </c>
      <c r="G16" s="39">
        <v>0.98820058740057726</v>
      </c>
      <c r="H16" s="145">
        <v>10403.715722240831</v>
      </c>
      <c r="I16" s="39">
        <v>0.98562800745582424</v>
      </c>
      <c r="J16" s="145">
        <v>10172.388477431079</v>
      </c>
      <c r="K16" s="39">
        <v>0.98932118674240077</v>
      </c>
      <c r="L16" s="145">
        <v>11505.469233669497</v>
      </c>
      <c r="M16" s="39">
        <v>0.99536856613218738</v>
      </c>
      <c r="N16" s="145">
        <v>13005.377957510029</v>
      </c>
      <c r="O16" s="39">
        <v>0.99796240159854843</v>
      </c>
      <c r="P16" s="145">
        <v>10968.632362663513</v>
      </c>
      <c r="Q16" s="39">
        <v>0.997427947479407</v>
      </c>
      <c r="R16" s="145">
        <v>13167.629578205288</v>
      </c>
      <c r="S16" s="39">
        <v>0.9958012720722712</v>
      </c>
      <c r="T16" s="145">
        <v>12925.079182441787</v>
      </c>
      <c r="U16" s="39">
        <v>0.99912051570409444</v>
      </c>
      <c r="V16" s="145">
        <v>11773.300061448947</v>
      </c>
      <c r="W16" s="39">
        <v>0.99936152032187098</v>
      </c>
      <c r="X16" s="145">
        <v>11658.082824503075</v>
      </c>
      <c r="Y16" s="39">
        <v>0.99875873650260716</v>
      </c>
    </row>
    <row r="17" spans="1:25">
      <c r="A17" s="32" t="s">
        <v>16</v>
      </c>
      <c r="B17" s="142">
        <v>5308.6486663789774</v>
      </c>
      <c r="C17" s="29">
        <v>0.61954233563837424</v>
      </c>
      <c r="D17" s="142">
        <v>6362.505322732537</v>
      </c>
      <c r="E17" s="29">
        <v>0.6272775414796733</v>
      </c>
      <c r="F17" s="142">
        <v>7049.2857342998259</v>
      </c>
      <c r="G17" s="29">
        <v>0.6807273248368183</v>
      </c>
      <c r="H17" s="142">
        <v>7126.1365427601731</v>
      </c>
      <c r="I17" s="29">
        <v>0.6751164631001686</v>
      </c>
      <c r="J17" s="142">
        <v>6918.5994697669039</v>
      </c>
      <c r="K17" s="29">
        <v>0.67287216303340525</v>
      </c>
      <c r="L17" s="142">
        <v>7732.5566255413842</v>
      </c>
      <c r="M17" s="29">
        <v>0.66896392007875649</v>
      </c>
      <c r="N17" s="142">
        <v>8659.5017598767627</v>
      </c>
      <c r="O17" s="29">
        <v>0.66448335459125829</v>
      </c>
      <c r="P17" s="142">
        <v>7342.6453042446055</v>
      </c>
      <c r="Q17" s="29">
        <v>0.66770034701970571</v>
      </c>
      <c r="R17" s="142">
        <v>8816.8082510875884</v>
      </c>
      <c r="S17" s="29">
        <v>0.66677064538498199</v>
      </c>
      <c r="T17" s="142">
        <v>8671.2409948814002</v>
      </c>
      <c r="U17" s="29">
        <v>0.67029490901452815</v>
      </c>
      <c r="V17" s="142">
        <v>7905.3063964309458</v>
      </c>
      <c r="W17" s="29">
        <v>0.67103182435793218</v>
      </c>
      <c r="X17" s="142">
        <v>7846.3053124533162</v>
      </c>
      <c r="Y17" s="29">
        <v>0.67220023206633905</v>
      </c>
    </row>
    <row r="18" spans="1:25">
      <c r="A18" s="32" t="s">
        <v>12</v>
      </c>
      <c r="B18" s="142">
        <v>700.07491606299527</v>
      </c>
      <c r="C18" s="29">
        <v>8.1701780599346185E-2</v>
      </c>
      <c r="D18" s="142">
        <v>746.60486670204546</v>
      </c>
      <c r="E18" s="29">
        <v>7.3607555748257184E-2</v>
      </c>
      <c r="F18" s="142">
        <v>780.99233140237664</v>
      </c>
      <c r="G18" s="29">
        <v>7.5417970062808842E-2</v>
      </c>
      <c r="H18" s="142">
        <v>803.93451572167089</v>
      </c>
      <c r="I18" s="29">
        <v>7.6163208992896692E-2</v>
      </c>
      <c r="J18" s="142">
        <v>798.09919055913736</v>
      </c>
      <c r="K18" s="29">
        <v>7.7619571853149855E-2</v>
      </c>
      <c r="L18" s="142">
        <v>925.43139444651786</v>
      </c>
      <c r="M18" s="29">
        <v>8.0061516956501877E-2</v>
      </c>
      <c r="N18" s="142">
        <v>1065.9696333817446</v>
      </c>
      <c r="O18" s="29">
        <v>8.1796747379146661E-2</v>
      </c>
      <c r="P18" s="142">
        <v>889.39305206501547</v>
      </c>
      <c r="Q18" s="29">
        <v>8.0876581244832407E-2</v>
      </c>
      <c r="R18" s="142">
        <v>1067.1825896703792</v>
      </c>
      <c r="S18" s="29">
        <v>8.0705625413863419E-2</v>
      </c>
      <c r="T18" s="142">
        <v>1043.3942724204724</v>
      </c>
      <c r="U18" s="29">
        <v>8.0655337489893633E-2</v>
      </c>
      <c r="V18" s="142">
        <v>948.75316311762276</v>
      </c>
      <c r="W18" s="29">
        <v>8.0533699010022733E-2</v>
      </c>
      <c r="X18" s="142">
        <v>934.96429540843133</v>
      </c>
      <c r="Y18" s="29">
        <v>8.0099255805122352E-2</v>
      </c>
    </row>
    <row r="19" spans="1:25">
      <c r="A19" s="32" t="s">
        <v>11</v>
      </c>
      <c r="B19" s="142">
        <v>2154.0766648092163</v>
      </c>
      <c r="C19" s="29">
        <v>0.25139009415183439</v>
      </c>
      <c r="D19" s="142">
        <v>2297.2457436986015</v>
      </c>
      <c r="E19" s="29">
        <v>0.2264847869177144</v>
      </c>
      <c r="F19" s="142">
        <v>2403.0533273919282</v>
      </c>
      <c r="G19" s="29">
        <v>0.23205529250095028</v>
      </c>
      <c r="H19" s="142">
        <v>2473.6446637589875</v>
      </c>
      <c r="I19" s="29">
        <v>0.23434833536275904</v>
      </c>
      <c r="J19" s="142">
        <v>2455.6898171050379</v>
      </c>
      <c r="K19" s="29">
        <v>0.2388294518558457</v>
      </c>
      <c r="L19" s="142">
        <v>2847.4812136815935</v>
      </c>
      <c r="M19" s="29">
        <v>0.24634312909692888</v>
      </c>
      <c r="N19" s="142">
        <v>3279.906564251522</v>
      </c>
      <c r="O19" s="29">
        <v>0.25168229962814354</v>
      </c>
      <c r="P19" s="142">
        <v>2736.5940063538937</v>
      </c>
      <c r="Q19" s="29">
        <v>0.24885101921486896</v>
      </c>
      <c r="R19" s="142">
        <v>3283.6387374473206</v>
      </c>
      <c r="S19" s="29">
        <v>0.24832500127342588</v>
      </c>
      <c r="T19" s="142">
        <v>3210.4439151399151</v>
      </c>
      <c r="U19" s="29">
        <v>0.24817026919967272</v>
      </c>
      <c r="V19" s="142">
        <v>2919.2405019003781</v>
      </c>
      <c r="W19" s="29">
        <v>0.24779599695391613</v>
      </c>
      <c r="X19" s="142">
        <v>2876.813216641327</v>
      </c>
      <c r="Y19" s="29">
        <v>0.24645924863114571</v>
      </c>
    </row>
    <row r="20" spans="1:25">
      <c r="A20" s="30" t="s">
        <v>17</v>
      </c>
      <c r="B20" s="145">
        <v>0</v>
      </c>
      <c r="C20" s="40">
        <v>0</v>
      </c>
      <c r="D20" s="145">
        <v>0</v>
      </c>
      <c r="E20" s="40">
        <v>0</v>
      </c>
      <c r="F20" s="145">
        <v>0</v>
      </c>
      <c r="G20" s="40">
        <v>0</v>
      </c>
      <c r="H20" s="145">
        <v>0</v>
      </c>
      <c r="I20" s="40">
        <v>0</v>
      </c>
      <c r="J20" s="145">
        <v>0</v>
      </c>
      <c r="K20" s="40">
        <v>0</v>
      </c>
      <c r="L20" s="145">
        <v>0</v>
      </c>
      <c r="M20" s="40">
        <v>0</v>
      </c>
      <c r="N20" s="145">
        <v>0</v>
      </c>
      <c r="O20" s="40">
        <v>0</v>
      </c>
      <c r="P20" s="145">
        <v>0</v>
      </c>
      <c r="Q20" s="40">
        <v>0</v>
      </c>
      <c r="R20" s="145">
        <v>0</v>
      </c>
      <c r="S20" s="40">
        <v>0</v>
      </c>
      <c r="T20" s="145">
        <v>0</v>
      </c>
      <c r="U20" s="40">
        <v>0</v>
      </c>
      <c r="V20" s="145">
        <v>0</v>
      </c>
      <c r="W20" s="40">
        <v>0</v>
      </c>
      <c r="X20" s="145">
        <v>0</v>
      </c>
      <c r="Y20" s="40">
        <v>0</v>
      </c>
    </row>
    <row r="21" spans="1:25">
      <c r="A21" s="42" t="s">
        <v>18</v>
      </c>
      <c r="B21" s="146">
        <v>405.86142606119989</v>
      </c>
      <c r="C21" s="43">
        <v>4.73657896104452E-2</v>
      </c>
      <c r="D21" s="146">
        <v>736.69064832761899</v>
      </c>
      <c r="E21" s="43">
        <v>7.2630115854355137E-2</v>
      </c>
      <c r="F21" s="146">
        <v>122.18905849000004</v>
      </c>
      <c r="G21" s="43">
        <v>1.1799412599422583E-2</v>
      </c>
      <c r="H21" s="146">
        <v>151.70239041575877</v>
      </c>
      <c r="I21" s="43">
        <v>1.4371992544175807E-2</v>
      </c>
      <c r="J21" s="146">
        <v>109.80158758343082</v>
      </c>
      <c r="K21" s="43">
        <v>1.0678813257599111E-2</v>
      </c>
      <c r="L21" s="146">
        <v>53.53476258644352</v>
      </c>
      <c r="M21" s="43">
        <v>4.6314338678128232E-3</v>
      </c>
      <c r="N21" s="146">
        <v>26.553843405371111</v>
      </c>
      <c r="O21" s="43">
        <v>2.037598401451571E-3</v>
      </c>
      <c r="P21" s="146">
        <v>28.284648116326913</v>
      </c>
      <c r="Q21" s="43">
        <v>2.5720525205928709E-3</v>
      </c>
      <c r="R21" s="146">
        <v>55.520409144430523</v>
      </c>
      <c r="S21" s="43">
        <v>4.1987279277286883E-3</v>
      </c>
      <c r="T21" s="146">
        <v>11.377410418084276</v>
      </c>
      <c r="U21" s="43">
        <v>8.7948429590556561E-4</v>
      </c>
      <c r="V21" s="146">
        <v>7.5218153600000006</v>
      </c>
      <c r="W21" s="43">
        <v>6.3847967812899519E-4</v>
      </c>
      <c r="X21" s="146">
        <v>14.488737</v>
      </c>
      <c r="Y21" s="43">
        <v>1.2412634973928819E-3</v>
      </c>
    </row>
    <row r="22" spans="1:25">
      <c r="A22" s="30"/>
      <c r="B22" s="44"/>
      <c r="C22" s="38"/>
      <c r="D22" s="41"/>
      <c r="E22" s="45"/>
      <c r="F22" s="41"/>
      <c r="G22" s="45"/>
      <c r="H22" s="41"/>
      <c r="I22" s="2"/>
    </row>
    <row r="23" spans="1:25">
      <c r="A23" s="16" t="s">
        <v>131</v>
      </c>
      <c r="B23" s="172"/>
      <c r="C23" s="173"/>
      <c r="D23" s="172"/>
      <c r="E23" s="173"/>
      <c r="F23" s="172"/>
      <c r="G23" s="173"/>
      <c r="H23" s="172"/>
      <c r="I23" s="173"/>
      <c r="J23" s="172"/>
      <c r="K23" s="173"/>
      <c r="L23" s="172"/>
      <c r="M23" s="173"/>
      <c r="N23" s="172"/>
      <c r="O23" s="173"/>
      <c r="P23" s="172"/>
      <c r="Q23" s="173"/>
    </row>
    <row r="24" spans="1:25">
      <c r="B24" s="172"/>
      <c r="C24" s="31"/>
      <c r="D24" s="172"/>
      <c r="E24" s="31"/>
      <c r="F24" s="172"/>
      <c r="G24" s="31"/>
      <c r="H24" s="172"/>
      <c r="I24" s="31"/>
      <c r="K24" s="173"/>
      <c r="L24" s="173"/>
      <c r="M24" s="173"/>
      <c r="N24" s="173"/>
      <c r="O24" s="173"/>
      <c r="P24" s="173"/>
      <c r="Q24" s="173"/>
    </row>
    <row r="25" spans="1:25">
      <c r="B25" s="172"/>
      <c r="C25" s="31"/>
      <c r="D25" s="172"/>
      <c r="E25" s="31"/>
      <c r="F25" s="172"/>
      <c r="G25" s="31"/>
      <c r="H25" s="172"/>
      <c r="I25" s="31"/>
      <c r="J25" s="172"/>
      <c r="K25" s="173"/>
      <c r="L25" s="173"/>
      <c r="M25" s="173"/>
      <c r="N25" s="173"/>
      <c r="O25" s="173"/>
      <c r="P25" s="173"/>
      <c r="Q25" s="173"/>
    </row>
    <row r="26" spans="1:25">
      <c r="B26" s="174"/>
      <c r="C26" s="40"/>
      <c r="D26" s="174"/>
      <c r="E26" s="40"/>
      <c r="F26" s="174"/>
      <c r="G26" s="40"/>
      <c r="H26" s="174"/>
      <c r="I26" s="40"/>
      <c r="J26" s="174"/>
      <c r="K26" s="173"/>
      <c r="L26" s="173"/>
      <c r="M26" s="173"/>
      <c r="N26" s="173"/>
      <c r="O26" s="173"/>
      <c r="P26" s="173"/>
      <c r="Q26" s="173"/>
    </row>
    <row r="27" spans="1:25">
      <c r="B27" s="174"/>
      <c r="C27" s="40"/>
      <c r="D27" s="174"/>
      <c r="E27" s="40"/>
      <c r="F27" s="174"/>
      <c r="G27" s="40"/>
      <c r="H27" s="174"/>
      <c r="I27" s="40"/>
      <c r="J27" s="174"/>
      <c r="K27" s="173"/>
      <c r="L27" s="173"/>
      <c r="M27" s="173"/>
      <c r="N27" s="173"/>
      <c r="O27" s="173"/>
      <c r="P27" s="173"/>
      <c r="Q27" s="173"/>
    </row>
    <row r="28" spans="1:25">
      <c r="B28" s="175"/>
      <c r="C28" s="176"/>
      <c r="D28" s="175"/>
      <c r="E28" s="176"/>
      <c r="F28" s="175"/>
      <c r="G28" s="176"/>
      <c r="H28" s="175"/>
      <c r="I28" s="176"/>
      <c r="J28" s="175"/>
      <c r="K28" s="173"/>
      <c r="L28" s="173"/>
      <c r="M28" s="173"/>
      <c r="N28" s="173"/>
      <c r="O28" s="173"/>
      <c r="P28" s="173"/>
      <c r="Q28" s="173"/>
    </row>
    <row r="29" spans="1:25">
      <c r="B29" s="172"/>
      <c r="C29" s="173"/>
      <c r="D29" s="172"/>
      <c r="E29" s="173"/>
      <c r="F29" s="172"/>
      <c r="G29" s="173"/>
      <c r="H29" s="172"/>
      <c r="I29" s="173"/>
      <c r="J29" s="172"/>
      <c r="K29" s="173"/>
      <c r="L29" s="173"/>
      <c r="M29" s="173"/>
      <c r="N29" s="173"/>
      <c r="O29" s="173"/>
      <c r="P29" s="173"/>
      <c r="Q29" s="173"/>
    </row>
    <row r="30" spans="1:25">
      <c r="B30" s="172"/>
      <c r="C30" s="173"/>
      <c r="D30" s="172"/>
      <c r="E30" s="173"/>
      <c r="F30" s="172"/>
      <c r="G30" s="173"/>
      <c r="H30" s="172"/>
      <c r="I30" s="173"/>
      <c r="J30" s="172"/>
      <c r="K30" s="173"/>
      <c r="L30" s="173"/>
      <c r="M30" s="173"/>
      <c r="N30" s="173"/>
      <c r="O30" s="173"/>
      <c r="P30" s="173"/>
      <c r="Q30" s="173"/>
    </row>
    <row r="31" spans="1:25">
      <c r="B31" s="172"/>
      <c r="C31" s="173"/>
      <c r="D31" s="172"/>
      <c r="E31" s="173"/>
      <c r="F31" s="172"/>
      <c r="G31" s="173"/>
      <c r="H31" s="172"/>
      <c r="I31" s="173"/>
      <c r="J31" s="172"/>
      <c r="K31" s="173"/>
      <c r="L31" s="173"/>
      <c r="M31" s="173"/>
      <c r="N31" s="173"/>
      <c r="O31" s="173"/>
      <c r="P31" s="173"/>
      <c r="Q31" s="173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123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47">
        <v>8568.6616733123883</v>
      </c>
      <c r="B13" s="48">
        <v>8162.8002472511889</v>
      </c>
      <c r="C13" s="49"/>
      <c r="D13" s="49"/>
      <c r="E13" s="49"/>
      <c r="F13" s="49"/>
      <c r="G13" s="50">
        <v>405.86142606119989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8568.6616733123883</v>
      </c>
      <c r="O13" s="48"/>
      <c r="P13" s="49"/>
      <c r="Q13" s="49"/>
      <c r="R13" s="49"/>
      <c r="S13" s="49"/>
      <c r="T13" s="49">
        <v>8162.8002472511889</v>
      </c>
      <c r="U13" s="50">
        <v>405.86142606119989</v>
      </c>
    </row>
    <row r="14" spans="1:21" ht="14.1" customHeight="1">
      <c r="A14" s="51">
        <v>8568.6616733123883</v>
      </c>
      <c r="B14" s="52">
        <v>8162.8002472511889</v>
      </c>
      <c r="C14" s="53"/>
      <c r="D14" s="53"/>
      <c r="E14" s="53"/>
      <c r="F14" s="53"/>
      <c r="G14" s="54">
        <v>405.86142606119989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8568.6616733123883</v>
      </c>
      <c r="O14" s="52"/>
      <c r="P14" s="53"/>
      <c r="Q14" s="53"/>
      <c r="R14" s="53"/>
      <c r="S14" s="53"/>
      <c r="T14" s="53">
        <v>8162.8002472511889</v>
      </c>
      <c r="U14" s="54">
        <v>405.86142606119989</v>
      </c>
    </row>
    <row r="15" spans="1:21">
      <c r="A15" s="51">
        <v>8568.6616733123883</v>
      </c>
      <c r="B15" s="56">
        <v>8162.8002472511889</v>
      </c>
      <c r="C15" s="57"/>
      <c r="D15" s="57"/>
      <c r="E15" s="57"/>
      <c r="F15" s="57"/>
      <c r="G15" s="58">
        <v>405.86142606119989</v>
      </c>
      <c r="H15" s="59" t="s">
        <v>40</v>
      </c>
      <c r="I15" s="60"/>
      <c r="J15" s="61" t="s">
        <v>41</v>
      </c>
      <c r="K15" s="61"/>
      <c r="L15" s="62"/>
      <c r="M15" s="60"/>
      <c r="N15" s="51">
        <v>8568.6616733123883</v>
      </c>
      <c r="O15" s="52"/>
      <c r="P15" s="53"/>
      <c r="Q15" s="53"/>
      <c r="R15" s="53"/>
      <c r="S15" s="53"/>
      <c r="T15" s="53">
        <v>8162.8002472511889</v>
      </c>
      <c r="U15" s="54">
        <v>405.86142606119989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65"/>
      <c r="K18" s="65"/>
      <c r="L18" s="65"/>
      <c r="M18" s="65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71"/>
      <c r="L24" s="71"/>
      <c r="M24" s="71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86"/>
      <c r="J44" s="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87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87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8568.6616733123883</v>
      </c>
      <c r="B56" s="52">
        <v>8162.8002472511889</v>
      </c>
      <c r="C56" s="53"/>
      <c r="D56" s="53"/>
      <c r="E56" s="53"/>
      <c r="F56" s="53"/>
      <c r="G56" s="54">
        <v>405.86142606119989</v>
      </c>
      <c r="H56" s="59"/>
      <c r="I56" s="60"/>
      <c r="J56" s="60"/>
      <c r="K56" s="60"/>
      <c r="L56" s="60"/>
      <c r="M56" s="93" t="s">
        <v>99</v>
      </c>
      <c r="N56" s="51">
        <v>8568.6616733123883</v>
      </c>
      <c r="O56" s="52"/>
      <c r="P56" s="53"/>
      <c r="Q56" s="53"/>
      <c r="R56" s="53"/>
      <c r="S56" s="53"/>
      <c r="T56" s="53">
        <v>8162.8002472511889</v>
      </c>
      <c r="U56" s="54">
        <v>405.86142606119989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124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47">
        <v>10143.046581460805</v>
      </c>
      <c r="B13" s="48">
        <v>9406.3559331331853</v>
      </c>
      <c r="C13" s="49"/>
      <c r="D13" s="49"/>
      <c r="E13" s="49"/>
      <c r="F13" s="49"/>
      <c r="G13" s="50">
        <v>736.69064832761899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10143.046581460805</v>
      </c>
      <c r="O13" s="48"/>
      <c r="P13" s="49"/>
      <c r="Q13" s="49"/>
      <c r="R13" s="49"/>
      <c r="S13" s="49"/>
      <c r="T13" s="49">
        <v>9406.3559331331853</v>
      </c>
      <c r="U13" s="50">
        <v>736.69064832761899</v>
      </c>
    </row>
    <row r="14" spans="1:21" ht="14.1" customHeight="1">
      <c r="A14" s="51">
        <v>10143.046581460805</v>
      </c>
      <c r="B14" s="52">
        <v>9406.3559331331853</v>
      </c>
      <c r="C14" s="53"/>
      <c r="D14" s="53"/>
      <c r="E14" s="53"/>
      <c r="F14" s="53"/>
      <c r="G14" s="54">
        <v>736.69064832761899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10143.046581460805</v>
      </c>
      <c r="O14" s="52"/>
      <c r="P14" s="53"/>
      <c r="Q14" s="53"/>
      <c r="R14" s="53"/>
      <c r="S14" s="53"/>
      <c r="T14" s="53">
        <v>9406.3559331331853</v>
      </c>
      <c r="U14" s="54">
        <v>736.69064832761899</v>
      </c>
    </row>
    <row r="15" spans="1:21">
      <c r="A15" s="51">
        <v>10143.046581460805</v>
      </c>
      <c r="B15" s="56">
        <v>9406.3559331331853</v>
      </c>
      <c r="C15" s="57"/>
      <c r="D15" s="57"/>
      <c r="E15" s="57"/>
      <c r="F15" s="57"/>
      <c r="G15" s="58">
        <v>736.69064832761899</v>
      </c>
      <c r="H15" s="59" t="s">
        <v>40</v>
      </c>
      <c r="I15" s="60"/>
      <c r="J15" s="61" t="s">
        <v>41</v>
      </c>
      <c r="K15" s="61"/>
      <c r="L15" s="62"/>
      <c r="M15" s="60"/>
      <c r="N15" s="51">
        <v>10143.046581460805</v>
      </c>
      <c r="O15" s="52"/>
      <c r="P15" s="53"/>
      <c r="Q15" s="53"/>
      <c r="R15" s="53"/>
      <c r="S15" s="53"/>
      <c r="T15" s="53">
        <v>9406.3559331331853</v>
      </c>
      <c r="U15" s="54">
        <v>736.69064832761899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65"/>
      <c r="K18" s="65"/>
      <c r="L18" s="65"/>
      <c r="M18" s="65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71"/>
      <c r="L24" s="71"/>
      <c r="M24" s="71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86"/>
      <c r="J44" s="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87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87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10143.046581460805</v>
      </c>
      <c r="B56" s="52">
        <v>9406.3559331331853</v>
      </c>
      <c r="C56" s="53"/>
      <c r="D56" s="53"/>
      <c r="E56" s="53"/>
      <c r="F56" s="53"/>
      <c r="G56" s="54">
        <v>736.69064832761899</v>
      </c>
      <c r="H56" s="59"/>
      <c r="I56" s="60"/>
      <c r="J56" s="60"/>
      <c r="K56" s="60"/>
      <c r="L56" s="60"/>
      <c r="M56" s="93" t="s">
        <v>99</v>
      </c>
      <c r="N56" s="51">
        <v>10143.046581460805</v>
      </c>
      <c r="O56" s="52"/>
      <c r="P56" s="53"/>
      <c r="Q56" s="53"/>
      <c r="R56" s="53"/>
      <c r="S56" s="53"/>
      <c r="T56" s="53">
        <v>9406.3559331331853</v>
      </c>
      <c r="U56" s="54">
        <v>736.69064832761899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125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47">
        <v>10355.520451584132</v>
      </c>
      <c r="B13" s="48">
        <v>10233.331393094133</v>
      </c>
      <c r="C13" s="49"/>
      <c r="D13" s="49"/>
      <c r="E13" s="49"/>
      <c r="F13" s="49"/>
      <c r="G13" s="50">
        <v>122.18905849000004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10355.520451584132</v>
      </c>
      <c r="O13" s="48"/>
      <c r="P13" s="49"/>
      <c r="Q13" s="49"/>
      <c r="R13" s="49"/>
      <c r="S13" s="49"/>
      <c r="T13" s="49">
        <v>10233.331393094133</v>
      </c>
      <c r="U13" s="50">
        <v>122.18905849000004</v>
      </c>
    </row>
    <row r="14" spans="1:21" ht="14.1" customHeight="1">
      <c r="A14" s="51">
        <v>10355.520451584132</v>
      </c>
      <c r="B14" s="52">
        <v>10233.331393094133</v>
      </c>
      <c r="C14" s="53"/>
      <c r="D14" s="53"/>
      <c r="E14" s="53"/>
      <c r="F14" s="53"/>
      <c r="G14" s="54">
        <v>122.18905849000004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10355.520451584132</v>
      </c>
      <c r="O14" s="52"/>
      <c r="P14" s="53"/>
      <c r="Q14" s="53"/>
      <c r="R14" s="53"/>
      <c r="S14" s="53"/>
      <c r="T14" s="53">
        <v>10233.331393094133</v>
      </c>
      <c r="U14" s="54">
        <v>122.18905849000004</v>
      </c>
    </row>
    <row r="15" spans="1:21">
      <c r="A15" s="51">
        <v>10355.520451584132</v>
      </c>
      <c r="B15" s="56">
        <v>10233.331393094133</v>
      </c>
      <c r="C15" s="57"/>
      <c r="D15" s="57"/>
      <c r="E15" s="57"/>
      <c r="F15" s="57"/>
      <c r="G15" s="58">
        <v>122.18905849000004</v>
      </c>
      <c r="H15" s="59" t="s">
        <v>40</v>
      </c>
      <c r="I15" s="60"/>
      <c r="J15" s="61" t="s">
        <v>41</v>
      </c>
      <c r="K15" s="61"/>
      <c r="L15" s="62"/>
      <c r="M15" s="60"/>
      <c r="N15" s="51">
        <v>10355.520451584132</v>
      </c>
      <c r="O15" s="52"/>
      <c r="P15" s="53"/>
      <c r="Q15" s="53"/>
      <c r="R15" s="53"/>
      <c r="S15" s="53"/>
      <c r="T15" s="53">
        <v>10233.331393094133</v>
      </c>
      <c r="U15" s="54">
        <v>122.18905849000004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65"/>
      <c r="K18" s="65"/>
      <c r="L18" s="65"/>
      <c r="M18" s="65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71"/>
      <c r="L24" s="71"/>
      <c r="M24" s="71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86"/>
      <c r="J44" s="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87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87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10355.520451584132</v>
      </c>
      <c r="B56" s="52">
        <v>10233.331393094133</v>
      </c>
      <c r="C56" s="53"/>
      <c r="D56" s="53"/>
      <c r="E56" s="53"/>
      <c r="F56" s="53"/>
      <c r="G56" s="54">
        <v>122.18905849000004</v>
      </c>
      <c r="H56" s="59"/>
      <c r="I56" s="60"/>
      <c r="J56" s="60"/>
      <c r="K56" s="60"/>
      <c r="L56" s="60"/>
      <c r="M56" s="93" t="s">
        <v>99</v>
      </c>
      <c r="N56" s="51">
        <v>10355.520451584132</v>
      </c>
      <c r="O56" s="52"/>
      <c r="P56" s="53"/>
      <c r="Q56" s="53"/>
      <c r="R56" s="53"/>
      <c r="S56" s="53"/>
      <c r="T56" s="53">
        <v>10233.331393094133</v>
      </c>
      <c r="U56" s="54">
        <v>122.18905849000004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126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47">
        <v>10555.418112656591</v>
      </c>
      <c r="B13" s="48">
        <v>10403.715722240831</v>
      </c>
      <c r="C13" s="49"/>
      <c r="D13" s="49"/>
      <c r="E13" s="49"/>
      <c r="F13" s="49"/>
      <c r="G13" s="50">
        <v>151.70239041575877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10555.418112656591</v>
      </c>
      <c r="O13" s="48"/>
      <c r="P13" s="49"/>
      <c r="Q13" s="49"/>
      <c r="R13" s="49"/>
      <c r="S13" s="49"/>
      <c r="T13" s="49">
        <v>10403.715722240831</v>
      </c>
      <c r="U13" s="50">
        <v>151.70239041575877</v>
      </c>
    </row>
    <row r="14" spans="1:21" ht="14.1" customHeight="1">
      <c r="A14" s="51">
        <v>10555.418112656591</v>
      </c>
      <c r="B14" s="52">
        <v>10403.715722240831</v>
      </c>
      <c r="C14" s="53"/>
      <c r="D14" s="53"/>
      <c r="E14" s="53"/>
      <c r="F14" s="53"/>
      <c r="G14" s="54">
        <v>151.70239041575877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10555.418112656591</v>
      </c>
      <c r="O14" s="52"/>
      <c r="P14" s="53"/>
      <c r="Q14" s="53"/>
      <c r="R14" s="53"/>
      <c r="S14" s="53"/>
      <c r="T14" s="53">
        <v>10403.715722240831</v>
      </c>
      <c r="U14" s="54">
        <v>151.70239041575877</v>
      </c>
    </row>
    <row r="15" spans="1:21">
      <c r="A15" s="51">
        <v>10555.418112656591</v>
      </c>
      <c r="B15" s="56">
        <v>10403.715722240831</v>
      </c>
      <c r="C15" s="57"/>
      <c r="D15" s="57"/>
      <c r="E15" s="57"/>
      <c r="F15" s="57"/>
      <c r="G15" s="58">
        <v>151.70239041575877</v>
      </c>
      <c r="H15" s="59" t="s">
        <v>40</v>
      </c>
      <c r="I15" s="60"/>
      <c r="J15" s="61" t="s">
        <v>41</v>
      </c>
      <c r="K15" s="61"/>
      <c r="L15" s="62"/>
      <c r="M15" s="60"/>
      <c r="N15" s="51">
        <v>10555.418112656591</v>
      </c>
      <c r="O15" s="52"/>
      <c r="P15" s="53"/>
      <c r="Q15" s="53"/>
      <c r="R15" s="53"/>
      <c r="S15" s="53"/>
      <c r="T15" s="53">
        <v>10403.715722240831</v>
      </c>
      <c r="U15" s="54">
        <v>151.70239041575877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65"/>
      <c r="K18" s="65"/>
      <c r="L18" s="65"/>
      <c r="M18" s="65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71"/>
      <c r="L24" s="71"/>
      <c r="M24" s="71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86"/>
      <c r="J44" s="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87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87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10555.418112656591</v>
      </c>
      <c r="B56" s="52">
        <v>10403.715722240831</v>
      </c>
      <c r="C56" s="53"/>
      <c r="D56" s="53"/>
      <c r="E56" s="53"/>
      <c r="F56" s="53"/>
      <c r="G56" s="54">
        <v>151.70239041575877</v>
      </c>
      <c r="H56" s="59"/>
      <c r="I56" s="60"/>
      <c r="J56" s="60"/>
      <c r="K56" s="60"/>
      <c r="L56" s="60"/>
      <c r="M56" s="93" t="s">
        <v>99</v>
      </c>
      <c r="N56" s="51">
        <v>10555.418112656591</v>
      </c>
      <c r="O56" s="52"/>
      <c r="P56" s="53"/>
      <c r="Q56" s="53"/>
      <c r="R56" s="53"/>
      <c r="S56" s="53"/>
      <c r="T56" s="53">
        <v>10403.715722240831</v>
      </c>
      <c r="U56" s="54">
        <v>151.70239041575877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146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f>+A14</f>
        <v>10282.190065014511</v>
      </c>
      <c r="B13" s="52">
        <f>+B14</f>
        <v>10172.388477431079</v>
      </c>
      <c r="C13" s="53"/>
      <c r="D13" s="53"/>
      <c r="E13" s="53"/>
      <c r="F13" s="53"/>
      <c r="G13" s="54">
        <f>+G14</f>
        <v>109.80158758343082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f>+N14</f>
        <v>10282.190065014511</v>
      </c>
      <c r="O13" s="48"/>
      <c r="P13" s="49"/>
      <c r="Q13" s="49"/>
      <c r="R13" s="49"/>
      <c r="S13" s="49"/>
      <c r="T13" s="49">
        <f>+T14</f>
        <v>10172.388477431079</v>
      </c>
      <c r="U13" s="50">
        <f>+U14</f>
        <v>109.80158758343082</v>
      </c>
    </row>
    <row r="14" spans="1:21" ht="14.1" customHeight="1">
      <c r="A14" s="51">
        <f>+A15</f>
        <v>10282.190065014511</v>
      </c>
      <c r="B14" s="52">
        <f>+B15</f>
        <v>10172.388477431079</v>
      </c>
      <c r="C14" s="53"/>
      <c r="D14" s="53"/>
      <c r="E14" s="53"/>
      <c r="F14" s="53"/>
      <c r="G14" s="54">
        <f>+G15</f>
        <v>109.80158758343082</v>
      </c>
      <c r="H14" s="55" t="s">
        <v>38</v>
      </c>
      <c r="I14" s="222" t="s">
        <v>39</v>
      </c>
      <c r="J14" s="222"/>
      <c r="K14" s="222"/>
      <c r="L14" s="222"/>
      <c r="M14" s="223"/>
      <c r="N14" s="51">
        <f>+N15</f>
        <v>10282.190065014511</v>
      </c>
      <c r="O14" s="52"/>
      <c r="P14" s="53"/>
      <c r="Q14" s="53"/>
      <c r="R14" s="53"/>
      <c r="S14" s="53"/>
      <c r="T14" s="53">
        <f>+T15</f>
        <v>10172.388477431079</v>
      </c>
      <c r="U14" s="54">
        <f>+U15</f>
        <v>109.80158758343082</v>
      </c>
    </row>
    <row r="15" spans="1:21">
      <c r="A15" s="51">
        <f>+SUM(B15:G15)</f>
        <v>10282.190065014511</v>
      </c>
      <c r="B15" s="52">
        <v>10172.388477431079</v>
      </c>
      <c r="C15" s="53"/>
      <c r="D15" s="53"/>
      <c r="E15" s="53"/>
      <c r="F15" s="53"/>
      <c r="G15" s="54">
        <v>109.80158758343082</v>
      </c>
      <c r="H15" s="59" t="s">
        <v>40</v>
      </c>
      <c r="I15" s="60"/>
      <c r="J15" s="61" t="s">
        <v>41</v>
      </c>
      <c r="K15" s="61"/>
      <c r="L15" s="62"/>
      <c r="M15" s="60"/>
      <c r="N15" s="51">
        <f>+SUM(O15:U15)</f>
        <v>10282.190065014511</v>
      </c>
      <c r="O15" s="52"/>
      <c r="P15" s="53"/>
      <c r="Q15" s="53"/>
      <c r="R15" s="53"/>
      <c r="S15" s="53"/>
      <c r="T15" s="52">
        <v>10172.388477431079</v>
      </c>
      <c r="U15" s="54">
        <v>109.80158758343082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69"/>
      <c r="K18" s="169"/>
      <c r="L18" s="169"/>
      <c r="M18" s="169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70"/>
      <c r="L24" s="170"/>
      <c r="M24" s="170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68"/>
      <c r="J44" s="168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71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71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f>+A15</f>
        <v>10282.190065014511</v>
      </c>
      <c r="B56" s="52">
        <f>+B15</f>
        <v>10172.388477431079</v>
      </c>
      <c r="C56" s="53"/>
      <c r="D56" s="53"/>
      <c r="E56" s="53"/>
      <c r="F56" s="53"/>
      <c r="G56" s="54">
        <f>+G15</f>
        <v>109.80158758343082</v>
      </c>
      <c r="H56" s="59"/>
      <c r="I56" s="60"/>
      <c r="J56" s="60"/>
      <c r="K56" s="60"/>
      <c r="L56" s="60"/>
      <c r="M56" s="93" t="s">
        <v>99</v>
      </c>
      <c r="N56" s="51">
        <f>+N15</f>
        <v>10282.190065014511</v>
      </c>
      <c r="O56" s="52"/>
      <c r="P56" s="53"/>
      <c r="Q56" s="53"/>
      <c r="R56" s="53"/>
      <c r="S56" s="53"/>
      <c r="T56" s="53">
        <f>+T15</f>
        <v>10172.388477431079</v>
      </c>
      <c r="U56" s="54">
        <f>+U15</f>
        <v>109.80158758343082</v>
      </c>
    </row>
    <row r="57" spans="1:21" ht="13.5" thickBot="1">
      <c r="A57" s="177"/>
      <c r="B57" s="178"/>
      <c r="C57" s="179"/>
      <c r="D57" s="179"/>
      <c r="E57" s="179"/>
      <c r="F57" s="179"/>
      <c r="G57" s="180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147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f>+A14</f>
        <v>11559.00399625594</v>
      </c>
      <c r="B13" s="52">
        <f>+B14</f>
        <v>11505.469233669497</v>
      </c>
      <c r="C13" s="53"/>
      <c r="D13" s="53"/>
      <c r="E13" s="53"/>
      <c r="F13" s="53"/>
      <c r="G13" s="54">
        <f>+G14</f>
        <v>53.53476258644352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f>+N14</f>
        <v>11559.00399625594</v>
      </c>
      <c r="O13" s="48"/>
      <c r="P13" s="49"/>
      <c r="Q13" s="49"/>
      <c r="R13" s="49"/>
      <c r="S13" s="49"/>
      <c r="T13" s="49">
        <f>+T14</f>
        <v>11505.469233669497</v>
      </c>
      <c r="U13" s="50">
        <f>+U14</f>
        <v>53.53476258644352</v>
      </c>
    </row>
    <row r="14" spans="1:21" ht="14.1" customHeight="1">
      <c r="A14" s="51">
        <f>+A15</f>
        <v>11559.00399625594</v>
      </c>
      <c r="B14" s="52">
        <f>+B15</f>
        <v>11505.469233669497</v>
      </c>
      <c r="C14" s="53"/>
      <c r="D14" s="53"/>
      <c r="E14" s="53"/>
      <c r="F14" s="53"/>
      <c r="G14" s="54">
        <f>+G15</f>
        <v>53.53476258644352</v>
      </c>
      <c r="H14" s="55" t="s">
        <v>38</v>
      </c>
      <c r="I14" s="222" t="s">
        <v>39</v>
      </c>
      <c r="J14" s="222"/>
      <c r="K14" s="222"/>
      <c r="L14" s="222"/>
      <c r="M14" s="223"/>
      <c r="N14" s="51">
        <f>+N15</f>
        <v>11559.00399625594</v>
      </c>
      <c r="O14" s="52"/>
      <c r="P14" s="53"/>
      <c r="Q14" s="53"/>
      <c r="R14" s="53"/>
      <c r="S14" s="53"/>
      <c r="T14" s="53">
        <f>+T15</f>
        <v>11505.469233669497</v>
      </c>
      <c r="U14" s="54">
        <f>+U15</f>
        <v>53.53476258644352</v>
      </c>
    </row>
    <row r="15" spans="1:21">
      <c r="A15" s="51">
        <f>+SUM(B15:G15)</f>
        <v>11559.00399625594</v>
      </c>
      <c r="B15" s="52">
        <v>11505.469233669497</v>
      </c>
      <c r="C15" s="53"/>
      <c r="D15" s="53"/>
      <c r="E15" s="53"/>
      <c r="F15" s="53"/>
      <c r="G15" s="54">
        <v>53.53476258644352</v>
      </c>
      <c r="H15" s="59" t="s">
        <v>40</v>
      </c>
      <c r="I15" s="60"/>
      <c r="J15" s="61" t="s">
        <v>41</v>
      </c>
      <c r="K15" s="61"/>
      <c r="L15" s="62"/>
      <c r="M15" s="60"/>
      <c r="N15" s="51">
        <f>+SUM(O15:U15)</f>
        <v>11559.00399625594</v>
      </c>
      <c r="O15" s="52"/>
      <c r="P15" s="53"/>
      <c r="Q15" s="53"/>
      <c r="R15" s="53"/>
      <c r="S15" s="53"/>
      <c r="T15" s="52">
        <v>11505.469233669497</v>
      </c>
      <c r="U15" s="54">
        <v>53.53476258644352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69"/>
      <c r="K18" s="169"/>
      <c r="L18" s="169"/>
      <c r="M18" s="169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70"/>
      <c r="L24" s="170"/>
      <c r="M24" s="170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68"/>
      <c r="J44" s="168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71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71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f>+A15</f>
        <v>11559.00399625594</v>
      </c>
      <c r="B56" s="52">
        <f>+B15</f>
        <v>11505.469233669497</v>
      </c>
      <c r="C56" s="53"/>
      <c r="D56" s="53"/>
      <c r="E56" s="53"/>
      <c r="F56" s="53"/>
      <c r="G56" s="54">
        <f>+G15</f>
        <v>53.53476258644352</v>
      </c>
      <c r="H56" s="59"/>
      <c r="I56" s="60"/>
      <c r="J56" s="60"/>
      <c r="K56" s="60"/>
      <c r="L56" s="60"/>
      <c r="M56" s="93" t="s">
        <v>99</v>
      </c>
      <c r="N56" s="51">
        <f>+N15</f>
        <v>11559.00399625594</v>
      </c>
      <c r="O56" s="52"/>
      <c r="P56" s="53"/>
      <c r="Q56" s="53"/>
      <c r="R56" s="53"/>
      <c r="S56" s="53"/>
      <c r="T56" s="53">
        <f>+T15</f>
        <v>11505.469233669497</v>
      </c>
      <c r="U56" s="54">
        <f>+U15</f>
        <v>53.53476258644352</v>
      </c>
    </row>
    <row r="57" spans="1:21" ht="13.5" thickBot="1">
      <c r="A57" s="177"/>
      <c r="B57" s="178"/>
      <c r="C57" s="179"/>
      <c r="D57" s="179"/>
      <c r="E57" s="179"/>
      <c r="F57" s="179"/>
      <c r="G57" s="180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148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f>+A14</f>
        <v>13031.931800915399</v>
      </c>
      <c r="B13" s="52">
        <f>+B14</f>
        <v>13005.377957510029</v>
      </c>
      <c r="C13" s="53"/>
      <c r="D13" s="53"/>
      <c r="E13" s="53"/>
      <c r="F13" s="53"/>
      <c r="G13" s="54">
        <f>+G14</f>
        <v>26.553843405371111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f>+N14</f>
        <v>13031.931800915399</v>
      </c>
      <c r="O13" s="48"/>
      <c r="P13" s="49"/>
      <c r="Q13" s="49"/>
      <c r="R13" s="49"/>
      <c r="S13" s="49"/>
      <c r="T13" s="49">
        <f>+T14</f>
        <v>13005.377957510029</v>
      </c>
      <c r="U13" s="50">
        <f>+U14</f>
        <v>26.553843405371111</v>
      </c>
    </row>
    <row r="14" spans="1:21" ht="14.1" customHeight="1">
      <c r="A14" s="51">
        <f>+A15</f>
        <v>13031.931800915399</v>
      </c>
      <c r="B14" s="52">
        <f>+B15</f>
        <v>13005.377957510029</v>
      </c>
      <c r="C14" s="53"/>
      <c r="D14" s="53"/>
      <c r="E14" s="53"/>
      <c r="F14" s="53"/>
      <c r="G14" s="54">
        <f>+G15</f>
        <v>26.553843405371111</v>
      </c>
      <c r="H14" s="55" t="s">
        <v>38</v>
      </c>
      <c r="I14" s="222" t="s">
        <v>39</v>
      </c>
      <c r="J14" s="222"/>
      <c r="K14" s="222"/>
      <c r="L14" s="222"/>
      <c r="M14" s="223"/>
      <c r="N14" s="51">
        <f>+N15</f>
        <v>13031.931800915399</v>
      </c>
      <c r="O14" s="52"/>
      <c r="P14" s="53"/>
      <c r="Q14" s="53"/>
      <c r="R14" s="53"/>
      <c r="S14" s="53"/>
      <c r="T14" s="53">
        <f>+T15</f>
        <v>13005.377957510029</v>
      </c>
      <c r="U14" s="54">
        <f>+U15</f>
        <v>26.553843405371111</v>
      </c>
    </row>
    <row r="15" spans="1:21">
      <c r="A15" s="51">
        <f>+SUM(B15:G15)</f>
        <v>13031.931800915399</v>
      </c>
      <c r="B15" s="52">
        <v>13005.377957510029</v>
      </c>
      <c r="C15" s="53"/>
      <c r="D15" s="53"/>
      <c r="E15" s="53"/>
      <c r="F15" s="53"/>
      <c r="G15" s="54">
        <v>26.553843405371111</v>
      </c>
      <c r="H15" s="59" t="s">
        <v>40</v>
      </c>
      <c r="I15" s="60"/>
      <c r="J15" s="61" t="s">
        <v>41</v>
      </c>
      <c r="K15" s="61"/>
      <c r="L15" s="62"/>
      <c r="M15" s="60"/>
      <c r="N15" s="51">
        <f>+SUM(O15:U15)</f>
        <v>13031.931800915399</v>
      </c>
      <c r="O15" s="52"/>
      <c r="P15" s="53"/>
      <c r="Q15" s="53"/>
      <c r="R15" s="53"/>
      <c r="S15" s="53"/>
      <c r="T15" s="52">
        <v>13005.377957510029</v>
      </c>
      <c r="U15" s="54">
        <v>26.553843405371111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69"/>
      <c r="K18" s="169"/>
      <c r="L18" s="169"/>
      <c r="M18" s="169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70"/>
      <c r="L24" s="170"/>
      <c r="M24" s="170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68"/>
      <c r="J44" s="168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71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71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f>+A15</f>
        <v>13031.931800915399</v>
      </c>
      <c r="B56" s="52">
        <f>+B15</f>
        <v>13005.377957510029</v>
      </c>
      <c r="C56" s="53"/>
      <c r="D56" s="53"/>
      <c r="E56" s="53"/>
      <c r="F56" s="53"/>
      <c r="G56" s="54">
        <f>+G15</f>
        <v>26.553843405371111</v>
      </c>
      <c r="H56" s="59"/>
      <c r="I56" s="60"/>
      <c r="J56" s="60"/>
      <c r="K56" s="60"/>
      <c r="L56" s="60"/>
      <c r="M56" s="93" t="s">
        <v>99</v>
      </c>
      <c r="N56" s="51">
        <f>+N15</f>
        <v>13031.931800915399</v>
      </c>
      <c r="O56" s="52"/>
      <c r="P56" s="53"/>
      <c r="Q56" s="53"/>
      <c r="R56" s="53"/>
      <c r="S56" s="53"/>
      <c r="T56" s="53">
        <f>+T15</f>
        <v>13005.377957510029</v>
      </c>
      <c r="U56" s="54">
        <f>+U15</f>
        <v>26.553843405371111</v>
      </c>
    </row>
    <row r="57" spans="1:21" ht="13.5" thickBot="1">
      <c r="A57" s="177"/>
      <c r="B57" s="178"/>
      <c r="C57" s="179"/>
      <c r="D57" s="179"/>
      <c r="E57" s="179"/>
      <c r="F57" s="179"/>
      <c r="G57" s="180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149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f>+A14</f>
        <v>10996.91701077984</v>
      </c>
      <c r="B13" s="52">
        <f>+B14</f>
        <v>10968.632362663513</v>
      </c>
      <c r="C13" s="53"/>
      <c r="D13" s="53"/>
      <c r="E13" s="53"/>
      <c r="F13" s="53"/>
      <c r="G13" s="54">
        <f>+G14</f>
        <v>28.284648116326913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f>+N14</f>
        <v>10996.91701077984</v>
      </c>
      <c r="O13" s="48"/>
      <c r="P13" s="49"/>
      <c r="Q13" s="49"/>
      <c r="R13" s="49"/>
      <c r="S13" s="49"/>
      <c r="T13" s="49">
        <f>+T14</f>
        <v>10968.632362663513</v>
      </c>
      <c r="U13" s="50">
        <f>+U14</f>
        <v>28.284648116326913</v>
      </c>
    </row>
    <row r="14" spans="1:21" ht="14.1" customHeight="1">
      <c r="A14" s="51">
        <f>+A15</f>
        <v>10996.91701077984</v>
      </c>
      <c r="B14" s="52">
        <f>+B15</f>
        <v>10968.632362663513</v>
      </c>
      <c r="C14" s="53"/>
      <c r="D14" s="53"/>
      <c r="E14" s="53"/>
      <c r="F14" s="53"/>
      <c r="G14" s="54">
        <f>+G15</f>
        <v>28.284648116326913</v>
      </c>
      <c r="H14" s="55" t="s">
        <v>38</v>
      </c>
      <c r="I14" s="222" t="s">
        <v>39</v>
      </c>
      <c r="J14" s="222"/>
      <c r="K14" s="222"/>
      <c r="L14" s="222"/>
      <c r="M14" s="223"/>
      <c r="N14" s="51">
        <f>+N15</f>
        <v>10996.91701077984</v>
      </c>
      <c r="O14" s="52"/>
      <c r="P14" s="53"/>
      <c r="Q14" s="53"/>
      <c r="R14" s="53"/>
      <c r="S14" s="53"/>
      <c r="T14" s="53">
        <f>+T15</f>
        <v>10968.632362663513</v>
      </c>
      <c r="U14" s="54">
        <f>+U15</f>
        <v>28.284648116326913</v>
      </c>
    </row>
    <row r="15" spans="1:21">
      <c r="A15" s="51">
        <f>+SUM(B15:G15)</f>
        <v>10996.91701077984</v>
      </c>
      <c r="B15" s="52">
        <v>10968.632362663513</v>
      </c>
      <c r="C15" s="53"/>
      <c r="D15" s="53"/>
      <c r="E15" s="53"/>
      <c r="F15" s="53"/>
      <c r="G15" s="54">
        <v>28.284648116326913</v>
      </c>
      <c r="H15" s="59" t="s">
        <v>40</v>
      </c>
      <c r="I15" s="60"/>
      <c r="J15" s="61" t="s">
        <v>41</v>
      </c>
      <c r="K15" s="61"/>
      <c r="L15" s="62"/>
      <c r="M15" s="60"/>
      <c r="N15" s="51">
        <f>+SUM(O15:U15)</f>
        <v>10996.91701077984</v>
      </c>
      <c r="O15" s="52"/>
      <c r="P15" s="53"/>
      <c r="Q15" s="53"/>
      <c r="R15" s="53"/>
      <c r="S15" s="53"/>
      <c r="T15" s="52">
        <v>10968.632362663513</v>
      </c>
      <c r="U15" s="54">
        <v>28.284648116326913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69"/>
      <c r="K18" s="169"/>
      <c r="L18" s="169"/>
      <c r="M18" s="169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70"/>
      <c r="L24" s="170"/>
      <c r="M24" s="170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68"/>
      <c r="J44" s="168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71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71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f>+A15</f>
        <v>10996.91701077984</v>
      </c>
      <c r="B56" s="52">
        <f>+B15</f>
        <v>10968.632362663513</v>
      </c>
      <c r="C56" s="53"/>
      <c r="D56" s="53"/>
      <c r="E56" s="53"/>
      <c r="F56" s="53"/>
      <c r="G56" s="54">
        <f>+G15</f>
        <v>28.284648116326913</v>
      </c>
      <c r="H56" s="59"/>
      <c r="I56" s="60"/>
      <c r="J56" s="60"/>
      <c r="K56" s="60"/>
      <c r="L56" s="60"/>
      <c r="M56" s="93" t="s">
        <v>99</v>
      </c>
      <c r="N56" s="51">
        <f>+N15</f>
        <v>10996.91701077984</v>
      </c>
      <c r="O56" s="52"/>
      <c r="P56" s="53"/>
      <c r="Q56" s="53"/>
      <c r="R56" s="53"/>
      <c r="S56" s="53"/>
      <c r="T56" s="53">
        <f>+T15</f>
        <v>10968.632362663513</v>
      </c>
      <c r="U56" s="54">
        <f>+U15</f>
        <v>28.284648116326913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157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v>13223.149987349718</v>
      </c>
      <c r="B13" s="52">
        <v>13167.629578205288</v>
      </c>
      <c r="C13" s="53"/>
      <c r="D13" s="53"/>
      <c r="E13" s="53"/>
      <c r="F13" s="53"/>
      <c r="G13" s="54">
        <v>55.520409144430523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13223.149987349718</v>
      </c>
      <c r="O13" s="48"/>
      <c r="P13" s="49"/>
      <c r="Q13" s="49"/>
      <c r="R13" s="49"/>
      <c r="S13" s="49"/>
      <c r="T13" s="49">
        <v>13167.629578205288</v>
      </c>
      <c r="U13" s="50">
        <v>55.520409144430523</v>
      </c>
    </row>
    <row r="14" spans="1:21" ht="14.1" customHeight="1">
      <c r="A14" s="51">
        <v>13223.149987349718</v>
      </c>
      <c r="B14" s="52">
        <v>13167.629578205288</v>
      </c>
      <c r="C14" s="53"/>
      <c r="D14" s="53"/>
      <c r="E14" s="53"/>
      <c r="F14" s="53"/>
      <c r="G14" s="54">
        <v>55.520409144430523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13223.149987349718</v>
      </c>
      <c r="O14" s="52"/>
      <c r="P14" s="53"/>
      <c r="Q14" s="53"/>
      <c r="R14" s="53"/>
      <c r="S14" s="53"/>
      <c r="T14" s="53">
        <v>13167.629578205288</v>
      </c>
      <c r="U14" s="54">
        <v>55.520409144430523</v>
      </c>
    </row>
    <row r="15" spans="1:21">
      <c r="A15" s="51">
        <v>13223.149987349718</v>
      </c>
      <c r="B15" s="52">
        <v>13167.629578205288</v>
      </c>
      <c r="C15" s="53"/>
      <c r="D15" s="53"/>
      <c r="E15" s="53"/>
      <c r="F15" s="53"/>
      <c r="G15" s="54">
        <v>55.520409144430523</v>
      </c>
      <c r="H15" s="59" t="s">
        <v>40</v>
      </c>
      <c r="I15" s="60"/>
      <c r="J15" s="61" t="s">
        <v>41</v>
      </c>
      <c r="K15" s="61"/>
      <c r="L15" s="62"/>
      <c r="M15" s="60"/>
      <c r="N15" s="51">
        <v>13223.149987349718</v>
      </c>
      <c r="O15" s="52"/>
      <c r="P15" s="53"/>
      <c r="Q15" s="53"/>
      <c r="R15" s="53"/>
      <c r="S15" s="53"/>
      <c r="T15" s="52">
        <v>13167.629578205288</v>
      </c>
      <c r="U15" s="54">
        <v>55.520409144430523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87"/>
      <c r="K18" s="187"/>
      <c r="L18" s="187"/>
      <c r="M18" s="187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88"/>
      <c r="L24" s="188"/>
      <c r="M24" s="188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86"/>
      <c r="J44" s="1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89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89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13223.149987349718</v>
      </c>
      <c r="B56" s="52">
        <v>13167.629578205288</v>
      </c>
      <c r="C56" s="53"/>
      <c r="D56" s="53"/>
      <c r="E56" s="53"/>
      <c r="F56" s="53"/>
      <c r="G56" s="54">
        <v>55.520409144430523</v>
      </c>
      <c r="H56" s="59"/>
      <c r="I56" s="60"/>
      <c r="J56" s="60"/>
      <c r="K56" s="60"/>
      <c r="L56" s="60"/>
      <c r="M56" s="93" t="s">
        <v>99</v>
      </c>
      <c r="N56" s="51">
        <v>13223.149987349718</v>
      </c>
      <c r="O56" s="52"/>
      <c r="P56" s="53"/>
      <c r="Q56" s="53"/>
      <c r="R56" s="53"/>
      <c r="S56" s="53"/>
      <c r="T56" s="53">
        <v>13167.629578205288</v>
      </c>
      <c r="U56" s="54">
        <v>55.520409144430523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Normal="100" workbookViewId="0"/>
  </sheetViews>
  <sheetFormatPr baseColWidth="10" defaultColWidth="11.42578125" defaultRowHeight="15" customHeight="1"/>
  <cols>
    <col min="1" max="1" width="21.28515625" style="2" customWidth="1"/>
    <col min="2" max="17" width="14.42578125" style="2" customWidth="1"/>
    <col min="18" max="16384" width="11.42578125" style="2"/>
  </cols>
  <sheetData>
    <row r="1" spans="1:25" ht="15" customHeight="1">
      <c r="A1" s="1"/>
      <c r="B1" s="1"/>
      <c r="C1" s="1"/>
      <c r="D1" s="1"/>
      <c r="E1" s="1"/>
      <c r="F1" s="1"/>
      <c r="G1" s="1"/>
      <c r="H1" s="1"/>
      <c r="I1" s="1"/>
    </row>
    <row r="2" spans="1:25" ht="15" customHeight="1">
      <c r="A2" s="1"/>
      <c r="B2" s="1"/>
      <c r="C2" s="1"/>
      <c r="D2" s="1"/>
      <c r="E2" s="1"/>
      <c r="F2" s="1"/>
      <c r="G2" s="1"/>
      <c r="H2" s="1"/>
      <c r="I2" s="1"/>
    </row>
    <row r="3" spans="1:25" ht="15" customHeight="1">
      <c r="A3" s="1"/>
      <c r="B3" s="1"/>
      <c r="C3" s="1"/>
      <c r="D3" s="1"/>
      <c r="E3" s="1"/>
      <c r="F3" s="1"/>
      <c r="G3" s="1"/>
      <c r="H3" s="1"/>
      <c r="I3" s="1"/>
    </row>
    <row r="4" spans="1:25" s="149" customFormat="1" ht="15" customHeight="1">
      <c r="A4" s="148" t="s">
        <v>7</v>
      </c>
      <c r="B4" s="150"/>
    </row>
    <row r="5" spans="1:25" s="149" customFormat="1" ht="15" customHeight="1">
      <c r="A5" s="4" t="s">
        <v>130</v>
      </c>
      <c r="B5" s="150"/>
    </row>
    <row r="6" spans="1:25" s="149" customFormat="1" ht="15" customHeight="1">
      <c r="A6" s="4" t="s">
        <v>0</v>
      </c>
      <c r="B6" s="150"/>
    </row>
    <row r="7" spans="1:25" s="149" customFormat="1" ht="15" customHeight="1">
      <c r="A7" s="4" t="s">
        <v>161</v>
      </c>
      <c r="B7" s="150"/>
    </row>
    <row r="9" spans="1:25" ht="15" customHeight="1">
      <c r="A9" s="2" t="s">
        <v>1</v>
      </c>
      <c r="B9" s="5"/>
      <c r="C9" s="5"/>
    </row>
    <row r="10" spans="1:25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ht="15" customHeight="1">
      <c r="A11" s="8" t="s">
        <v>4</v>
      </c>
      <c r="B11" s="9">
        <v>28478.472407298876</v>
      </c>
      <c r="C11" s="10">
        <v>1</v>
      </c>
      <c r="D11" s="9">
        <v>31745.253551010213</v>
      </c>
      <c r="E11" s="10">
        <v>1</v>
      </c>
      <c r="F11" s="9">
        <v>35220.049838423525</v>
      </c>
      <c r="G11" s="10">
        <v>1</v>
      </c>
      <c r="H11" s="9">
        <v>36307.959851685293</v>
      </c>
      <c r="I11" s="10">
        <v>1</v>
      </c>
      <c r="J11" s="9">
        <v>41098.404004337492</v>
      </c>
      <c r="K11" s="10">
        <v>1</v>
      </c>
      <c r="L11" s="9">
        <v>47894.657665453036</v>
      </c>
      <c r="M11" s="10">
        <v>1</v>
      </c>
      <c r="N11" s="9">
        <v>54635.327338275696</v>
      </c>
      <c r="O11" s="10">
        <v>1</v>
      </c>
      <c r="P11" s="184">
        <v>54234.476279352079</v>
      </c>
      <c r="Q11" s="185">
        <v>1</v>
      </c>
      <c r="R11" s="184">
        <v>65172.751343373413</v>
      </c>
      <c r="S11" s="185">
        <v>1</v>
      </c>
      <c r="T11" s="184">
        <v>60800.407601947329</v>
      </c>
      <c r="U11" s="185">
        <v>1</v>
      </c>
      <c r="V11" s="184">
        <v>35341.997795964955</v>
      </c>
      <c r="W11" s="185">
        <v>3.3909367584009122</v>
      </c>
      <c r="X11" s="184">
        <v>28410.209529648291</v>
      </c>
      <c r="Y11" s="185">
        <v>3.1445712198831699</v>
      </c>
    </row>
    <row r="12" spans="1:25" ht="15" customHeight="1">
      <c r="A12" s="8" t="s">
        <v>5</v>
      </c>
      <c r="B12" s="9">
        <v>17036.681943272215</v>
      </c>
      <c r="C12" s="10">
        <v>0.59823018944323036</v>
      </c>
      <c r="D12" s="9">
        <v>18820.41603407804</v>
      </c>
      <c r="E12" s="10">
        <v>0.59285763787761991</v>
      </c>
      <c r="F12" s="9">
        <v>21174.39221649482</v>
      </c>
      <c r="G12" s="10">
        <v>0.60120278970742647</v>
      </c>
      <c r="H12" s="9">
        <v>22506.171619186138</v>
      </c>
      <c r="I12" s="10">
        <v>0.61986880318039894</v>
      </c>
      <c r="J12" s="9">
        <v>26910.500470354924</v>
      </c>
      <c r="K12" s="10">
        <v>0.65478212894872545</v>
      </c>
      <c r="L12" s="9">
        <v>30601.148568446839</v>
      </c>
      <c r="M12" s="10">
        <v>0.63892613623418371</v>
      </c>
      <c r="N12" s="9">
        <v>35730.417584954892</v>
      </c>
      <c r="O12" s="10">
        <v>0.6539801137042579</v>
      </c>
      <c r="P12" s="9">
        <v>34302.463726318791</v>
      </c>
      <c r="Q12" s="10">
        <v>0.63248446522527368</v>
      </c>
      <c r="R12" s="9">
        <v>42739.45543205789</v>
      </c>
      <c r="S12" s="10">
        <v>0.65578718944790293</v>
      </c>
      <c r="T12" s="9">
        <v>40248.464070790782</v>
      </c>
      <c r="U12" s="10">
        <v>0.66197687907443725</v>
      </c>
      <c r="V12" s="9">
        <v>24919.509759758872</v>
      </c>
      <c r="W12" s="10">
        <v>2.3909367584009122</v>
      </c>
      <c r="X12" s="9">
        <v>19375.524816511526</v>
      </c>
      <c r="Y12" s="10">
        <v>2.1445712198831695</v>
      </c>
    </row>
    <row r="13" spans="1:25" ht="15" customHeight="1">
      <c r="A13" s="11" t="s">
        <v>6</v>
      </c>
      <c r="B13" s="12">
        <v>11441.790464026661</v>
      </c>
      <c r="C13" s="13">
        <v>0.40176981055676964</v>
      </c>
      <c r="D13" s="12">
        <v>12924.837516932173</v>
      </c>
      <c r="E13" s="13">
        <v>0.40714236212238009</v>
      </c>
      <c r="F13" s="12">
        <v>14045.657621928707</v>
      </c>
      <c r="G13" s="13">
        <v>0.39879721029257353</v>
      </c>
      <c r="H13" s="12">
        <v>13801.788232499159</v>
      </c>
      <c r="I13" s="13">
        <v>0.38013119681960117</v>
      </c>
      <c r="J13" s="12">
        <v>14187.903533982571</v>
      </c>
      <c r="K13" s="13">
        <v>0.34521787105127466</v>
      </c>
      <c r="L13" s="12">
        <v>17293.509097006197</v>
      </c>
      <c r="M13" s="13">
        <v>0.36107386376581629</v>
      </c>
      <c r="N13" s="12">
        <v>18904.909753320801</v>
      </c>
      <c r="O13" s="13">
        <v>0.34601988629574199</v>
      </c>
      <c r="P13" s="12">
        <v>19932.012553033277</v>
      </c>
      <c r="Q13" s="13">
        <v>0.36751553477472609</v>
      </c>
      <c r="R13" s="12">
        <v>22433.295911315519</v>
      </c>
      <c r="S13" s="13">
        <v>0.34421281055209701</v>
      </c>
      <c r="T13" s="12">
        <v>20551.943531156547</v>
      </c>
      <c r="U13" s="13">
        <v>0.33802312092556275</v>
      </c>
      <c r="V13" s="12">
        <v>10422.488036206087</v>
      </c>
      <c r="W13" s="13">
        <v>1</v>
      </c>
      <c r="X13" s="12">
        <v>9034.6847131367613</v>
      </c>
      <c r="Y13" s="13">
        <v>1</v>
      </c>
    </row>
    <row r="14" spans="1:25" ht="15" customHeight="1">
      <c r="A14" s="14"/>
      <c r="E14" s="15"/>
      <c r="G14" s="15"/>
      <c r="H14" s="15"/>
      <c r="I14" s="15"/>
    </row>
    <row r="15" spans="1:25" ht="15" customHeight="1">
      <c r="A15" s="16" t="s">
        <v>131</v>
      </c>
      <c r="B15" s="9"/>
      <c r="C15" s="10"/>
      <c r="D15" s="9"/>
      <c r="E15" s="10"/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</row>
    <row r="16" spans="1:25" ht="15" customHeight="1">
      <c r="B16" s="9"/>
      <c r="C16" s="10"/>
      <c r="D16" s="9"/>
      <c r="E16" s="10"/>
      <c r="F16" s="9"/>
      <c r="G16" s="10"/>
      <c r="H16" s="9"/>
      <c r="I16" s="10"/>
      <c r="J16" s="9"/>
      <c r="K16" s="10"/>
      <c r="L16" s="9"/>
      <c r="M16" s="10"/>
      <c r="N16" s="9"/>
      <c r="O16" s="10"/>
      <c r="P16" s="9"/>
      <c r="Q16" s="10"/>
    </row>
    <row r="17" spans="2:17" ht="1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ht="1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ht="1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ht="1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ht="15" customHeight="1">
      <c r="C21" s="19"/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158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v>12936.456592859871</v>
      </c>
      <c r="B13" s="52">
        <v>12925.079182441787</v>
      </c>
      <c r="C13" s="53"/>
      <c r="D13" s="53"/>
      <c r="E13" s="53"/>
      <c r="F13" s="53"/>
      <c r="G13" s="54">
        <v>11.377410418084276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12936.456592859871</v>
      </c>
      <c r="O13" s="48"/>
      <c r="P13" s="49"/>
      <c r="Q13" s="49"/>
      <c r="R13" s="49"/>
      <c r="S13" s="49"/>
      <c r="T13" s="49">
        <v>12925.079182441787</v>
      </c>
      <c r="U13" s="50">
        <v>11.377410418084276</v>
      </c>
    </row>
    <row r="14" spans="1:21" ht="14.1" customHeight="1">
      <c r="A14" s="51">
        <v>12936.456592859871</v>
      </c>
      <c r="B14" s="52">
        <v>12925.079182441787</v>
      </c>
      <c r="C14" s="53"/>
      <c r="D14" s="53"/>
      <c r="E14" s="53"/>
      <c r="F14" s="53"/>
      <c r="G14" s="54">
        <v>11.377410418084276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12936.456592859871</v>
      </c>
      <c r="O14" s="52"/>
      <c r="P14" s="53"/>
      <c r="Q14" s="53"/>
      <c r="R14" s="53"/>
      <c r="S14" s="53"/>
      <c r="T14" s="53">
        <v>12925.079182441787</v>
      </c>
      <c r="U14" s="54">
        <v>11.377410418084276</v>
      </c>
    </row>
    <row r="15" spans="1:21">
      <c r="A15" s="51">
        <v>12936.456592859871</v>
      </c>
      <c r="B15" s="52">
        <v>12925.079182441787</v>
      </c>
      <c r="C15" s="53"/>
      <c r="D15" s="53"/>
      <c r="E15" s="53"/>
      <c r="F15" s="53"/>
      <c r="G15" s="54">
        <v>11.377410418084276</v>
      </c>
      <c r="H15" s="59" t="s">
        <v>40</v>
      </c>
      <c r="I15" s="60"/>
      <c r="J15" s="61" t="s">
        <v>41</v>
      </c>
      <c r="K15" s="61"/>
      <c r="L15" s="62"/>
      <c r="M15" s="60"/>
      <c r="N15" s="51">
        <v>12936.456592859871</v>
      </c>
      <c r="O15" s="52"/>
      <c r="P15" s="53"/>
      <c r="Q15" s="53"/>
      <c r="R15" s="53"/>
      <c r="S15" s="53"/>
      <c r="T15" s="52">
        <v>12925.079182441787</v>
      </c>
      <c r="U15" s="54">
        <v>11.377410418084276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87"/>
      <c r="K18" s="187"/>
      <c r="L18" s="187"/>
      <c r="M18" s="187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88"/>
      <c r="L24" s="188"/>
      <c r="M24" s="188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86"/>
      <c r="J44" s="1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89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89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12936.456592859871</v>
      </c>
      <c r="B56" s="52">
        <v>12925.079182441787</v>
      </c>
      <c r="C56" s="53"/>
      <c r="D56" s="53"/>
      <c r="E56" s="53"/>
      <c r="F56" s="53"/>
      <c r="G56" s="54">
        <v>11.377410418084276</v>
      </c>
      <c r="H56" s="59"/>
      <c r="I56" s="60"/>
      <c r="J56" s="60"/>
      <c r="K56" s="60"/>
      <c r="L56" s="60"/>
      <c r="M56" s="93" t="s">
        <v>99</v>
      </c>
      <c r="N56" s="51">
        <v>12936.456592859871</v>
      </c>
      <c r="O56" s="52"/>
      <c r="P56" s="53"/>
      <c r="Q56" s="53"/>
      <c r="R56" s="53"/>
      <c r="S56" s="53"/>
      <c r="T56" s="53">
        <v>12925.079182441787</v>
      </c>
      <c r="U56" s="54">
        <v>11.377410418084276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175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v>11780.821876808946</v>
      </c>
      <c r="B13" s="52">
        <v>11773.300061448947</v>
      </c>
      <c r="C13" s="53"/>
      <c r="D13" s="53"/>
      <c r="E13" s="53"/>
      <c r="F13" s="53"/>
      <c r="G13" s="54">
        <v>7.5218153600000006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11780.821876808946</v>
      </c>
      <c r="O13" s="48"/>
      <c r="P13" s="49"/>
      <c r="Q13" s="49"/>
      <c r="R13" s="49"/>
      <c r="S13" s="49"/>
      <c r="T13" s="49">
        <v>11773.300061448947</v>
      </c>
      <c r="U13" s="50">
        <v>7.5218153600000006</v>
      </c>
    </row>
    <row r="14" spans="1:21" ht="14.1" customHeight="1">
      <c r="A14" s="51">
        <v>11780.821876808946</v>
      </c>
      <c r="B14" s="52">
        <v>11773.300061448947</v>
      </c>
      <c r="C14" s="53"/>
      <c r="D14" s="53"/>
      <c r="E14" s="53"/>
      <c r="F14" s="53"/>
      <c r="G14" s="54">
        <v>7.5218153600000006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11780.821876808946</v>
      </c>
      <c r="O14" s="52"/>
      <c r="P14" s="53"/>
      <c r="Q14" s="53"/>
      <c r="R14" s="53"/>
      <c r="S14" s="53"/>
      <c r="T14" s="53">
        <v>11773.300061448947</v>
      </c>
      <c r="U14" s="54">
        <v>7.5218153600000006</v>
      </c>
    </row>
    <row r="15" spans="1:21">
      <c r="A15" s="51">
        <v>11780.821876808946</v>
      </c>
      <c r="B15" s="52">
        <v>11773.300061448947</v>
      </c>
      <c r="C15" s="53"/>
      <c r="D15" s="53"/>
      <c r="E15" s="53"/>
      <c r="F15" s="53"/>
      <c r="G15" s="54">
        <v>7.5218153600000006</v>
      </c>
      <c r="H15" s="59" t="s">
        <v>40</v>
      </c>
      <c r="I15" s="60"/>
      <c r="J15" s="61" t="s">
        <v>41</v>
      </c>
      <c r="K15" s="61"/>
      <c r="L15" s="62"/>
      <c r="M15" s="60"/>
      <c r="N15" s="51">
        <v>11780.821876808946</v>
      </c>
      <c r="O15" s="52"/>
      <c r="P15" s="53"/>
      <c r="Q15" s="53"/>
      <c r="R15" s="53"/>
      <c r="S15" s="53"/>
      <c r="T15" s="52">
        <v>11773.300061448947</v>
      </c>
      <c r="U15" s="54">
        <v>7.5218153600000006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201"/>
      <c r="K18" s="201"/>
      <c r="L18" s="201"/>
      <c r="M18" s="201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202"/>
      <c r="L24" s="202"/>
      <c r="M24" s="202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200"/>
      <c r="J44" s="200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203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203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11780.821876808946</v>
      </c>
      <c r="B56" s="52">
        <v>11773.300061448947</v>
      </c>
      <c r="C56" s="53"/>
      <c r="D56" s="53"/>
      <c r="E56" s="53"/>
      <c r="F56" s="53"/>
      <c r="G56" s="54">
        <v>7.5218153600000006</v>
      </c>
      <c r="H56" s="59"/>
      <c r="I56" s="60"/>
      <c r="J56" s="60"/>
      <c r="K56" s="60"/>
      <c r="L56" s="60"/>
      <c r="M56" s="93" t="s">
        <v>99</v>
      </c>
      <c r="N56" s="51">
        <v>11780.821876808946</v>
      </c>
      <c r="O56" s="52"/>
      <c r="P56" s="53"/>
      <c r="Q56" s="53"/>
      <c r="R56" s="53"/>
      <c r="S56" s="53"/>
      <c r="T56" s="53">
        <v>11773.300061448947</v>
      </c>
      <c r="U56" s="54">
        <v>7.5218153600000006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/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176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v>11672.571561503075</v>
      </c>
      <c r="B13" s="52">
        <v>11658.082824503075</v>
      </c>
      <c r="C13" s="53"/>
      <c r="D13" s="53"/>
      <c r="E13" s="53"/>
      <c r="F13" s="53"/>
      <c r="G13" s="54">
        <v>14.488737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11672.571561503075</v>
      </c>
      <c r="O13" s="48"/>
      <c r="P13" s="49"/>
      <c r="Q13" s="49"/>
      <c r="R13" s="49"/>
      <c r="S13" s="49"/>
      <c r="T13" s="49">
        <v>11658.082824503075</v>
      </c>
      <c r="U13" s="50">
        <v>14.488737</v>
      </c>
    </row>
    <row r="14" spans="1:21" ht="14.1" customHeight="1">
      <c r="A14" s="51">
        <v>11672.571561503075</v>
      </c>
      <c r="B14" s="52">
        <v>11658.082824503075</v>
      </c>
      <c r="C14" s="53"/>
      <c r="D14" s="53"/>
      <c r="E14" s="53"/>
      <c r="F14" s="53"/>
      <c r="G14" s="54">
        <v>14.488737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11672.571561503075</v>
      </c>
      <c r="O14" s="52"/>
      <c r="P14" s="53"/>
      <c r="Q14" s="53"/>
      <c r="R14" s="53"/>
      <c r="S14" s="53"/>
      <c r="T14" s="53">
        <v>11658.082824503075</v>
      </c>
      <c r="U14" s="54">
        <v>14.488737</v>
      </c>
    </row>
    <row r="15" spans="1:21">
      <c r="A15" s="51">
        <v>11672.571561503075</v>
      </c>
      <c r="B15" s="52">
        <v>11658.082824503075</v>
      </c>
      <c r="C15" s="53"/>
      <c r="D15" s="53"/>
      <c r="E15" s="53"/>
      <c r="F15" s="53"/>
      <c r="G15" s="54">
        <v>14.488737</v>
      </c>
      <c r="H15" s="59" t="s">
        <v>40</v>
      </c>
      <c r="I15" s="60"/>
      <c r="J15" s="61" t="s">
        <v>41</v>
      </c>
      <c r="K15" s="61"/>
      <c r="L15" s="62"/>
      <c r="M15" s="60"/>
      <c r="N15" s="51">
        <v>11672.571561503075</v>
      </c>
      <c r="O15" s="52"/>
      <c r="P15" s="53"/>
      <c r="Q15" s="53"/>
      <c r="R15" s="53"/>
      <c r="S15" s="53"/>
      <c r="T15" s="52">
        <v>11658.082824503075</v>
      </c>
      <c r="U15" s="54">
        <v>14.488737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201"/>
      <c r="K18" s="201"/>
      <c r="L18" s="201"/>
      <c r="M18" s="201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202"/>
      <c r="L24" s="202"/>
      <c r="M24" s="202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200"/>
      <c r="J44" s="200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203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203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11672.571561503075</v>
      </c>
      <c r="B56" s="52">
        <v>11658.082824503075</v>
      </c>
      <c r="C56" s="53"/>
      <c r="D56" s="53"/>
      <c r="E56" s="53"/>
      <c r="F56" s="53"/>
      <c r="G56" s="54">
        <v>14.488737</v>
      </c>
      <c r="H56" s="59"/>
      <c r="I56" s="60"/>
      <c r="J56" s="60"/>
      <c r="K56" s="60"/>
      <c r="L56" s="60"/>
      <c r="M56" s="93" t="s">
        <v>99</v>
      </c>
      <c r="N56" s="51">
        <v>11672.571561503075</v>
      </c>
      <c r="O56" s="52"/>
      <c r="P56" s="53"/>
      <c r="Q56" s="53"/>
      <c r="R56" s="53"/>
      <c r="S56" s="53"/>
      <c r="T56" s="53">
        <v>11658.082824503075</v>
      </c>
      <c r="U56" s="54">
        <v>14.488737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A8" sqref="A8"/>
    </sheetView>
  </sheetViews>
  <sheetFormatPr baseColWidth="10" defaultColWidth="11.42578125" defaultRowHeight="15"/>
  <cols>
    <col min="1" max="1" width="24.140625" style="1" customWidth="1"/>
    <col min="2" max="17" width="13" style="1" customWidth="1"/>
    <col min="18" max="18" width="11.85546875" style="1" bestFit="1" customWidth="1"/>
    <col min="19" max="19" width="11.42578125" style="1"/>
    <col min="20" max="20" width="11.85546875" style="1" bestFit="1" customWidth="1"/>
    <col min="21" max="21" width="11.42578125" style="1"/>
    <col min="22" max="22" width="12" style="1" bestFit="1" customWidth="1"/>
    <col min="23" max="23" width="11.42578125" style="1"/>
    <col min="24" max="24" width="12" style="1" bestFit="1" customWidth="1"/>
    <col min="25" max="16384" width="11.42578125" style="1"/>
  </cols>
  <sheetData>
    <row r="4" spans="1:25" s="150" customFormat="1" ht="14.25">
      <c r="A4" s="4" t="s">
        <v>7</v>
      </c>
      <c r="D4" s="149"/>
      <c r="E4" s="149"/>
      <c r="F4" s="149"/>
      <c r="G4" s="149"/>
    </row>
    <row r="5" spans="1:25" s="150" customFormat="1" ht="14.25">
      <c r="A5" s="4" t="s">
        <v>139</v>
      </c>
      <c r="D5" s="149"/>
      <c r="E5" s="149"/>
      <c r="F5" s="149"/>
      <c r="G5" s="149"/>
    </row>
    <row r="6" spans="1:25" s="150" customFormat="1" ht="14.25">
      <c r="A6" s="4" t="s">
        <v>161</v>
      </c>
      <c r="D6" s="149"/>
      <c r="E6" s="149"/>
      <c r="F6" s="149"/>
      <c r="G6" s="149"/>
    </row>
    <row r="7" spans="1:25" s="150" customFormat="1" ht="14.25">
      <c r="A7" s="4"/>
      <c r="B7" s="151"/>
      <c r="C7" s="151"/>
      <c r="D7" s="151"/>
      <c r="E7" s="151"/>
      <c r="F7" s="149"/>
      <c r="G7" s="149"/>
    </row>
    <row r="8" spans="1:25" s="3" customFormat="1" ht="14.25">
      <c r="A8" s="7" t="s">
        <v>108</v>
      </c>
      <c r="B8" s="7">
        <v>2010</v>
      </c>
      <c r="C8" s="7" t="s">
        <v>3</v>
      </c>
      <c r="D8" s="7">
        <v>2011</v>
      </c>
      <c r="E8" s="7" t="s">
        <v>3</v>
      </c>
      <c r="F8" s="7">
        <v>2012</v>
      </c>
      <c r="G8" s="7" t="s">
        <v>3</v>
      </c>
      <c r="H8" s="7">
        <v>2013</v>
      </c>
      <c r="I8" s="7" t="s">
        <v>3</v>
      </c>
      <c r="J8" s="7">
        <v>2014</v>
      </c>
      <c r="K8" s="7" t="s">
        <v>3</v>
      </c>
      <c r="L8" s="7">
        <v>2015</v>
      </c>
      <c r="M8" s="7" t="s">
        <v>3</v>
      </c>
      <c r="N8" s="7">
        <v>2016</v>
      </c>
      <c r="O8" s="7" t="s">
        <v>3</v>
      </c>
      <c r="P8" s="7">
        <v>2017</v>
      </c>
      <c r="Q8" s="7" t="s">
        <v>3</v>
      </c>
      <c r="R8" s="7">
        <v>2018</v>
      </c>
      <c r="S8" s="7" t="s">
        <v>3</v>
      </c>
      <c r="T8" s="7">
        <v>2019</v>
      </c>
      <c r="U8" s="7" t="s">
        <v>3</v>
      </c>
      <c r="V8" s="7">
        <v>2020</v>
      </c>
      <c r="W8" s="7" t="s">
        <v>3</v>
      </c>
      <c r="X8" s="7">
        <v>2021</v>
      </c>
      <c r="Y8" s="7" t="s">
        <v>3</v>
      </c>
    </row>
    <row r="9" spans="1:25" s="3" customFormat="1" ht="14.25">
      <c r="A9" s="113" t="s">
        <v>109</v>
      </c>
      <c r="B9" s="140">
        <v>839004</v>
      </c>
      <c r="C9" s="10">
        <v>0.97163960796439575</v>
      </c>
      <c r="D9" s="140">
        <v>912220</v>
      </c>
      <c r="E9" s="10">
        <v>0.94723058983073372</v>
      </c>
      <c r="F9" s="140">
        <v>1043013</v>
      </c>
      <c r="G9" s="10">
        <v>0.93761984169434698</v>
      </c>
      <c r="H9" s="140">
        <v>1486057</v>
      </c>
      <c r="I9" s="10">
        <v>0.94742684022316592</v>
      </c>
      <c r="J9" s="140">
        <v>2907328</v>
      </c>
      <c r="K9" s="10">
        <v>0.95599908060823224</v>
      </c>
      <c r="L9" s="140">
        <v>3146695</v>
      </c>
      <c r="M9" s="10">
        <v>0.95605488718400722</v>
      </c>
      <c r="N9" s="140">
        <v>3390540</v>
      </c>
      <c r="O9" s="10">
        <v>0.95903534712823146</v>
      </c>
      <c r="P9" s="140">
        <v>3691983</v>
      </c>
      <c r="Q9" s="10">
        <v>0.96316100880884192</v>
      </c>
      <c r="R9" s="140">
        <v>3409764</v>
      </c>
      <c r="S9" s="10">
        <v>0.96093785007261079</v>
      </c>
      <c r="T9" s="140">
        <v>3635895</v>
      </c>
      <c r="U9" s="10">
        <v>0.96457396355046687</v>
      </c>
      <c r="V9" s="140">
        <v>3459732</v>
      </c>
      <c r="W9" s="10">
        <v>0.95984432671414843</v>
      </c>
      <c r="X9" s="140">
        <v>3427974</v>
      </c>
      <c r="Y9" s="10">
        <v>0.96482933959069872</v>
      </c>
    </row>
    <row r="10" spans="1:25" s="3" customFormat="1" ht="14.25">
      <c r="A10" s="114" t="s">
        <v>110</v>
      </c>
      <c r="B10" s="141">
        <v>24489</v>
      </c>
      <c r="C10" s="10">
        <v>2.8360392035604226E-2</v>
      </c>
      <c r="D10" s="141">
        <v>50819</v>
      </c>
      <c r="E10" s="10">
        <v>5.276941016926625E-2</v>
      </c>
      <c r="F10" s="141">
        <v>69392</v>
      </c>
      <c r="G10" s="10">
        <v>6.238015830565307E-2</v>
      </c>
      <c r="H10" s="141">
        <v>82462</v>
      </c>
      <c r="I10" s="10">
        <v>5.2573159776834071E-2</v>
      </c>
      <c r="J10" s="141">
        <v>133813</v>
      </c>
      <c r="K10" s="10">
        <v>4.4000919391767764E-2</v>
      </c>
      <c r="L10" s="141">
        <v>144638</v>
      </c>
      <c r="M10" s="10">
        <v>4.3945112815992789E-2</v>
      </c>
      <c r="N10" s="141">
        <v>144825</v>
      </c>
      <c r="O10" s="10">
        <v>4.0964652871768543E-2</v>
      </c>
      <c r="P10" s="141">
        <v>141211</v>
      </c>
      <c r="Q10" s="10">
        <v>3.6838991191158077E-2</v>
      </c>
      <c r="R10" s="141">
        <v>138607</v>
      </c>
      <c r="S10" s="10">
        <v>3.9062149927389218E-2</v>
      </c>
      <c r="T10" s="141">
        <v>133536</v>
      </c>
      <c r="U10" s="10">
        <v>3.5426036449533099E-2</v>
      </c>
      <c r="V10" s="141">
        <v>144740</v>
      </c>
      <c r="W10" s="10">
        <v>4.0155673285851574E-2</v>
      </c>
      <c r="X10" s="141">
        <v>124959</v>
      </c>
      <c r="Y10" s="10">
        <v>3.5170660409301273E-2</v>
      </c>
    </row>
    <row r="11" spans="1:25" s="3" customFormat="1" ht="14.25">
      <c r="A11" s="6" t="s">
        <v>107</v>
      </c>
      <c r="B11" s="139">
        <v>863493</v>
      </c>
      <c r="C11" s="110">
        <v>1</v>
      </c>
      <c r="D11" s="139">
        <v>963039</v>
      </c>
      <c r="E11" s="110">
        <v>1</v>
      </c>
      <c r="F11" s="139">
        <v>1112405</v>
      </c>
      <c r="G11" s="110">
        <v>1</v>
      </c>
      <c r="H11" s="139">
        <v>1568519</v>
      </c>
      <c r="I11" s="110">
        <v>1</v>
      </c>
      <c r="J11" s="139">
        <v>3041141</v>
      </c>
      <c r="K11" s="110">
        <v>1</v>
      </c>
      <c r="L11" s="139">
        <v>3291333</v>
      </c>
      <c r="M11" s="110">
        <v>1</v>
      </c>
      <c r="N11" s="139">
        <v>3535365</v>
      </c>
      <c r="O11" s="110">
        <v>1</v>
      </c>
      <c r="P11" s="139">
        <v>3833194</v>
      </c>
      <c r="Q11" s="110">
        <v>1</v>
      </c>
      <c r="R11" s="139">
        <v>3548371</v>
      </c>
      <c r="S11" s="110">
        <v>1</v>
      </c>
      <c r="T11" s="139">
        <v>3769431</v>
      </c>
      <c r="U11" s="110">
        <v>1</v>
      </c>
      <c r="V11" s="139">
        <v>3604472</v>
      </c>
      <c r="W11" s="110">
        <v>1</v>
      </c>
      <c r="X11" s="139">
        <v>3552933</v>
      </c>
      <c r="Y11" s="110">
        <v>1</v>
      </c>
    </row>
    <row r="12" spans="1:25" s="3" customFormat="1" ht="14.25">
      <c r="B12" s="2"/>
      <c r="C12" s="2"/>
      <c r="D12" s="2"/>
      <c r="E12" s="2"/>
      <c r="F12" s="2"/>
      <c r="G12" s="2"/>
    </row>
    <row r="13" spans="1:25">
      <c r="A13" s="115" t="s">
        <v>111</v>
      </c>
      <c r="B13" s="167"/>
      <c r="C13" s="10"/>
      <c r="D13" s="167"/>
      <c r="E13" s="10"/>
      <c r="F13" s="167"/>
      <c r="G13" s="10"/>
      <c r="H13" s="167"/>
      <c r="I13" s="10"/>
      <c r="J13" s="167"/>
      <c r="K13" s="10"/>
      <c r="L13" s="167"/>
      <c r="M13" s="10"/>
      <c r="N13" s="167"/>
      <c r="O13" s="10"/>
      <c r="P13" s="167"/>
      <c r="Q13" s="10"/>
    </row>
    <row r="14" spans="1:25">
      <c r="A14" s="16" t="s">
        <v>135</v>
      </c>
      <c r="B14" s="140"/>
      <c r="C14" s="10"/>
      <c r="D14" s="140"/>
      <c r="E14" s="10"/>
      <c r="F14" s="140"/>
      <c r="G14" s="10"/>
      <c r="H14" s="140"/>
      <c r="I14" s="10"/>
      <c r="J14" s="140"/>
      <c r="K14" s="10"/>
      <c r="L14" s="140"/>
      <c r="M14" s="10"/>
      <c r="N14" s="140"/>
      <c r="O14" s="10"/>
      <c r="P14" s="140"/>
      <c r="Q14" s="10"/>
    </row>
    <row r="15" spans="1:25">
      <c r="B15" s="182"/>
      <c r="C15" s="103"/>
      <c r="D15" s="182"/>
      <c r="E15" s="103"/>
      <c r="F15" s="182"/>
      <c r="G15" s="103"/>
      <c r="H15" s="182"/>
      <c r="I15" s="103"/>
      <c r="J15" s="182"/>
      <c r="K15" s="103"/>
      <c r="L15" s="182"/>
      <c r="M15" s="103"/>
      <c r="N15" s="182"/>
      <c r="O15" s="103"/>
      <c r="P15" s="182"/>
      <c r="Q15" s="103"/>
    </row>
    <row r="17" spans="6:17"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</sheetData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4"/>
  <sheetViews>
    <sheetView workbookViewId="0">
      <selection activeCell="A8" sqref="A8"/>
    </sheetView>
  </sheetViews>
  <sheetFormatPr baseColWidth="10" defaultColWidth="11.42578125" defaultRowHeight="15" customHeight="1"/>
  <cols>
    <col min="1" max="1" width="19.42578125" style="1" customWidth="1"/>
    <col min="2" max="4" width="12" style="1" customWidth="1"/>
    <col min="5" max="11" width="12.7109375" style="1" bestFit="1" customWidth="1"/>
    <col min="12" max="12" width="11.7109375" style="1" bestFit="1" customWidth="1"/>
    <col min="13" max="16384" width="11.42578125" style="1"/>
  </cols>
  <sheetData>
    <row r="4" spans="1:12" s="150" customFormat="1" ht="15" customHeight="1">
      <c r="A4" s="4" t="s">
        <v>7</v>
      </c>
      <c r="D4" s="149"/>
    </row>
    <row r="5" spans="1:12" s="150" customFormat="1" ht="15" customHeight="1">
      <c r="A5" s="4" t="s">
        <v>140</v>
      </c>
      <c r="D5" s="149"/>
    </row>
    <row r="6" spans="1:12" s="150" customFormat="1" ht="15" customHeight="1">
      <c r="A6" s="156" t="s">
        <v>177</v>
      </c>
      <c r="D6" s="149"/>
    </row>
    <row r="7" spans="1:12" s="150" customFormat="1" ht="15" customHeight="1">
      <c r="A7" s="4"/>
      <c r="B7" s="151"/>
      <c r="C7" s="151"/>
      <c r="D7" s="151"/>
    </row>
    <row r="8" spans="1:12" s="3" customFormat="1" ht="15" customHeight="1">
      <c r="A8" s="6" t="s">
        <v>2</v>
      </c>
      <c r="B8" s="7">
        <v>2011</v>
      </c>
      <c r="C8" s="7">
        <v>2012</v>
      </c>
      <c r="D8" s="7">
        <v>2013</v>
      </c>
      <c r="E8" s="7">
        <v>2014</v>
      </c>
      <c r="F8" s="7">
        <v>2015</v>
      </c>
      <c r="G8" s="7">
        <v>2016</v>
      </c>
      <c r="H8" s="7">
        <v>2017</v>
      </c>
      <c r="I8" s="7">
        <v>2018</v>
      </c>
      <c r="J8" s="7">
        <v>2019</v>
      </c>
      <c r="K8" s="7">
        <v>2020</v>
      </c>
      <c r="L8" s="7">
        <v>2021</v>
      </c>
    </row>
    <row r="9" spans="1:12" s="3" customFormat="1" ht="15" customHeight="1">
      <c r="A9" s="118" t="s">
        <v>118</v>
      </c>
      <c r="B9" s="119">
        <v>1278208</v>
      </c>
      <c r="C9" s="119">
        <v>1307143</v>
      </c>
      <c r="D9" s="119">
        <v>1034164</v>
      </c>
      <c r="E9" s="119">
        <v>935389.84886322019</v>
      </c>
      <c r="F9" s="119">
        <v>815193.28734747844</v>
      </c>
      <c r="G9" s="119">
        <v>625761</v>
      </c>
      <c r="H9" s="119">
        <v>609216.36036177585</v>
      </c>
      <c r="I9" s="119">
        <v>835525.80955701112</v>
      </c>
      <c r="J9" s="119">
        <v>768505.37321640761</v>
      </c>
      <c r="K9" s="119">
        <v>379766.76846932661</v>
      </c>
      <c r="L9" s="119">
        <v>57950.278569394402</v>
      </c>
    </row>
    <row r="10" spans="1:12" s="3" customFormat="1" ht="15" customHeight="1">
      <c r="B10" s="2"/>
      <c r="C10" s="2"/>
      <c r="D10" s="2"/>
    </row>
    <row r="11" spans="1:12" ht="15" customHeight="1">
      <c r="A11" s="16" t="s">
        <v>136</v>
      </c>
      <c r="B11" s="121"/>
      <c r="C11" s="121"/>
      <c r="D11" s="121"/>
    </row>
    <row r="12" spans="1:12" ht="15" customHeight="1"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</row>
    <row r="14" spans="1:12" ht="15" customHeight="1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8"/>
  <sheetViews>
    <sheetView workbookViewId="0">
      <selection activeCell="A10" sqref="A10"/>
    </sheetView>
  </sheetViews>
  <sheetFormatPr baseColWidth="10" defaultColWidth="11.42578125" defaultRowHeight="15" customHeight="1"/>
  <cols>
    <col min="1" max="1" width="21.28515625" style="1" customWidth="1"/>
    <col min="2" max="5" width="14.42578125" style="23" customWidth="1"/>
    <col min="6" max="9" width="14.7109375" style="23" customWidth="1"/>
    <col min="10" max="16" width="14.7109375" style="1" customWidth="1"/>
    <col min="17" max="17" width="12" style="1" bestFit="1" customWidth="1"/>
    <col min="18" max="18" width="11.85546875" style="1" bestFit="1" customWidth="1"/>
    <col min="19" max="19" width="12" style="1" bestFit="1" customWidth="1"/>
    <col min="20" max="20" width="11.85546875" style="1" bestFit="1" customWidth="1"/>
    <col min="21" max="21" width="12" style="1" bestFit="1" customWidth="1"/>
    <col min="22" max="16384" width="11.42578125" style="1"/>
  </cols>
  <sheetData>
    <row r="4" spans="1:25" s="150" customFormat="1" ht="15" customHeight="1">
      <c r="A4" s="148" t="s">
        <v>7</v>
      </c>
      <c r="C4" s="149"/>
      <c r="D4" s="149"/>
      <c r="E4" s="149"/>
      <c r="F4" s="149"/>
      <c r="G4" s="149"/>
      <c r="H4" s="149"/>
      <c r="I4" s="149"/>
    </row>
    <row r="5" spans="1:25" s="150" customFormat="1" ht="15" customHeight="1">
      <c r="A5" s="4" t="s">
        <v>129</v>
      </c>
      <c r="C5" s="149"/>
      <c r="D5" s="149"/>
      <c r="E5" s="149"/>
      <c r="F5" s="149"/>
      <c r="G5" s="149"/>
      <c r="H5" s="149"/>
      <c r="I5" s="149"/>
    </row>
    <row r="6" spans="1:25" s="150" customFormat="1" ht="15" customHeight="1">
      <c r="A6" s="4" t="s">
        <v>0</v>
      </c>
      <c r="C6" s="149"/>
      <c r="D6" s="149"/>
      <c r="E6" s="149"/>
      <c r="F6" s="149"/>
      <c r="G6" s="149"/>
      <c r="H6" s="149"/>
      <c r="I6" s="149"/>
    </row>
    <row r="7" spans="1:25" s="150" customFormat="1" ht="15" customHeight="1">
      <c r="A7" s="4" t="s">
        <v>161</v>
      </c>
      <c r="C7" s="149"/>
      <c r="D7" s="149"/>
      <c r="E7" s="149"/>
      <c r="F7" s="149"/>
      <c r="G7" s="149"/>
      <c r="H7" s="149"/>
      <c r="I7" s="149"/>
    </row>
    <row r="8" spans="1:25" s="3" customFormat="1" ht="15" customHeight="1">
      <c r="A8" s="2"/>
      <c r="B8" s="20"/>
      <c r="C8" s="20"/>
      <c r="D8" s="20"/>
      <c r="E8" s="20"/>
      <c r="F8" s="20"/>
      <c r="G8" s="20"/>
      <c r="H8" s="20"/>
      <c r="I8" s="20"/>
    </row>
    <row r="9" spans="1:25" s="3" customFormat="1" ht="15" customHeight="1">
      <c r="A9" s="2" t="s">
        <v>1</v>
      </c>
      <c r="B9" s="21"/>
      <c r="C9" s="21"/>
      <c r="D9" s="20"/>
      <c r="E9" s="20"/>
      <c r="F9" s="20"/>
      <c r="G9" s="20"/>
      <c r="H9" s="20"/>
      <c r="I9" s="20"/>
    </row>
    <row r="10" spans="1:25" s="3" customFormat="1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s="3" customFormat="1" ht="15" customHeight="1">
      <c r="A11" s="8" t="s">
        <v>4</v>
      </c>
      <c r="B11" s="9">
        <v>6709.7755110994303</v>
      </c>
      <c r="C11" s="10">
        <v>1</v>
      </c>
      <c r="D11" s="9">
        <v>6854.3222608879441</v>
      </c>
      <c r="E11" s="10">
        <v>1</v>
      </c>
      <c r="F11" s="9">
        <v>6839.6474253965107</v>
      </c>
      <c r="G11" s="10">
        <v>1</v>
      </c>
      <c r="H11" s="9">
        <v>7437.2738524508359</v>
      </c>
      <c r="I11" s="10">
        <v>1</v>
      </c>
      <c r="J11" s="9">
        <v>7143.1416239071859</v>
      </c>
      <c r="K11" s="10">
        <v>1</v>
      </c>
      <c r="L11" s="9">
        <v>8206.1360813741412</v>
      </c>
      <c r="M11" s="10">
        <v>1</v>
      </c>
      <c r="N11" s="9">
        <v>9720.9769668954195</v>
      </c>
      <c r="O11" s="10">
        <v>1</v>
      </c>
      <c r="P11" s="9">
        <v>8603.7722367469814</v>
      </c>
      <c r="Q11" s="10">
        <v>1</v>
      </c>
      <c r="R11" s="9">
        <v>9992.9212694901507</v>
      </c>
      <c r="S11" s="10">
        <v>1</v>
      </c>
      <c r="T11" s="9">
        <v>9796.2968559181772</v>
      </c>
      <c r="U11" s="10">
        <v>1</v>
      </c>
      <c r="V11" s="9">
        <v>9909.451412933211</v>
      </c>
      <c r="W11" s="10">
        <v>1</v>
      </c>
      <c r="X11" s="9">
        <v>10485.744905885987</v>
      </c>
      <c r="Y11" s="10">
        <v>1</v>
      </c>
    </row>
    <row r="12" spans="1:25" s="3" customFormat="1" ht="15" customHeight="1">
      <c r="A12" s="8" t="s">
        <v>5</v>
      </c>
      <c r="B12" s="9">
        <v>4144.853594630169</v>
      </c>
      <c r="C12" s="10">
        <v>0.6177335721252788</v>
      </c>
      <c r="D12" s="9">
        <v>4129.9911060155946</v>
      </c>
      <c r="E12" s="10">
        <v>0.60253821586155976</v>
      </c>
      <c r="F12" s="9">
        <v>4026.7392444928596</v>
      </c>
      <c r="G12" s="10">
        <v>0.58873491483509033</v>
      </c>
      <c r="H12" s="9">
        <v>4505.5965652022933</v>
      </c>
      <c r="I12" s="10">
        <v>0.60581291674738391</v>
      </c>
      <c r="J12" s="9">
        <v>4108.2701769771402</v>
      </c>
      <c r="K12" s="10">
        <v>0.57513491867881816</v>
      </c>
      <c r="L12" s="9">
        <v>4826.9086496530863</v>
      </c>
      <c r="M12" s="10">
        <v>0.58820723928877461</v>
      </c>
      <c r="N12" s="9">
        <v>5940.1964986482026</v>
      </c>
      <c r="O12" s="10">
        <v>0.61106990777546488</v>
      </c>
      <c r="P12" s="9">
        <v>5186.4616272035155</v>
      </c>
      <c r="Q12" s="10">
        <v>0.60281252042586331</v>
      </c>
      <c r="R12" s="9">
        <v>6151.7152205847069</v>
      </c>
      <c r="S12" s="10">
        <v>0.61560729387179225</v>
      </c>
      <c r="T12" s="9">
        <v>6105.9765249995608</v>
      </c>
      <c r="U12" s="10">
        <v>0.62329435446934156</v>
      </c>
      <c r="V12" s="9">
        <v>7281.6435424904257</v>
      </c>
      <c r="W12" s="10">
        <v>0.73481802766466664</v>
      </c>
      <c r="X12" s="9">
        <v>7807.1903857644174</v>
      </c>
      <c r="Y12" s="10">
        <v>0.74455276719367736</v>
      </c>
    </row>
    <row r="13" spans="1:25" s="3" customFormat="1" ht="15" customHeight="1">
      <c r="A13" s="11" t="s">
        <v>6</v>
      </c>
      <c r="B13" s="12">
        <v>2564.9219164692604</v>
      </c>
      <c r="C13" s="13">
        <v>0.38226642787472109</v>
      </c>
      <c r="D13" s="12">
        <v>2724.3311548723495</v>
      </c>
      <c r="E13" s="13">
        <v>0.39746178413844019</v>
      </c>
      <c r="F13" s="12">
        <v>2812.9081809036511</v>
      </c>
      <c r="G13" s="13">
        <v>0.41126508516490967</v>
      </c>
      <c r="H13" s="12">
        <v>2931.6772872485426</v>
      </c>
      <c r="I13" s="13">
        <v>0.39418708325261609</v>
      </c>
      <c r="J13" s="12">
        <v>3034.8714469300457</v>
      </c>
      <c r="K13" s="13">
        <v>0.42486508132118189</v>
      </c>
      <c r="L13" s="12">
        <v>3379.2274317210549</v>
      </c>
      <c r="M13" s="13">
        <v>0.41179276071122545</v>
      </c>
      <c r="N13" s="12">
        <v>3780.780468247217</v>
      </c>
      <c r="O13" s="13">
        <v>0.38893009222453512</v>
      </c>
      <c r="P13" s="12">
        <v>3417.3106095434659</v>
      </c>
      <c r="Q13" s="13">
        <v>0.39718747957413669</v>
      </c>
      <c r="R13" s="12">
        <v>3841.2060489054438</v>
      </c>
      <c r="S13" s="13">
        <v>0.3843927061282077</v>
      </c>
      <c r="T13" s="12">
        <v>3690.3203309186165</v>
      </c>
      <c r="U13" s="13">
        <v>0.37670564553065844</v>
      </c>
      <c r="V13" s="12">
        <v>2627.8078704427853</v>
      </c>
      <c r="W13" s="13">
        <v>0.26518197233533342</v>
      </c>
      <c r="X13" s="12">
        <v>2678.55452012157</v>
      </c>
      <c r="Y13" s="13">
        <v>0.2554472328063227</v>
      </c>
    </row>
    <row r="14" spans="1:25" s="3" customFormat="1" ht="15" customHeight="1">
      <c r="B14" s="20"/>
      <c r="C14" s="20"/>
      <c r="D14" s="20"/>
      <c r="E14" s="22"/>
      <c r="F14" s="20"/>
      <c r="G14" s="22"/>
      <c r="H14" s="22"/>
      <c r="I14" s="22"/>
    </row>
    <row r="15" spans="1:25" ht="15" customHeight="1">
      <c r="A15" s="16" t="s">
        <v>131</v>
      </c>
      <c r="B15" s="157"/>
      <c r="C15" s="157"/>
      <c r="D15" s="157"/>
      <c r="E15" s="157"/>
      <c r="F15" s="157"/>
      <c r="G15" s="157"/>
      <c r="H15" s="157"/>
      <c r="I15" s="157"/>
      <c r="J15" s="158"/>
    </row>
    <row r="16" spans="1:25" ht="15" customHeight="1">
      <c r="B16" s="9"/>
      <c r="C16" s="10"/>
      <c r="D16" s="9"/>
      <c r="E16" s="10"/>
      <c r="F16" s="9"/>
      <c r="G16" s="10"/>
      <c r="H16" s="9"/>
      <c r="I16" s="10"/>
      <c r="J16" s="158"/>
    </row>
    <row r="17" spans="2:10" ht="15" customHeight="1">
      <c r="B17" s="9"/>
      <c r="C17" s="10"/>
      <c r="D17" s="9"/>
      <c r="E17" s="10"/>
      <c r="F17" s="9"/>
      <c r="G17" s="10"/>
      <c r="H17" s="9"/>
      <c r="I17" s="10"/>
      <c r="J17" s="158"/>
    </row>
    <row r="18" spans="2:10" ht="15" customHeight="1">
      <c r="B18" s="159"/>
      <c r="C18" s="159"/>
      <c r="D18" s="159"/>
      <c r="E18" s="159"/>
      <c r="F18" s="159"/>
      <c r="G18" s="159"/>
      <c r="H18" s="159"/>
      <c r="I18" s="159"/>
      <c r="J18" s="15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0"/>
  <sheetViews>
    <sheetView workbookViewId="0">
      <selection activeCell="A10" sqref="A10"/>
    </sheetView>
  </sheetViews>
  <sheetFormatPr baseColWidth="10" defaultColWidth="11.42578125" defaultRowHeight="15" customHeight="1"/>
  <cols>
    <col min="1" max="1" width="21.28515625" style="1" customWidth="1"/>
    <col min="2" max="8" width="14.42578125" style="1" customWidth="1"/>
    <col min="9" max="17" width="14.7109375" style="1" customWidth="1"/>
    <col min="18" max="16384" width="11.42578125" style="1"/>
  </cols>
  <sheetData>
    <row r="4" spans="1:25" s="150" customFormat="1" ht="15" customHeight="1">
      <c r="A4" s="148" t="s">
        <v>7</v>
      </c>
      <c r="C4" s="149"/>
      <c r="D4" s="149"/>
      <c r="E4" s="149"/>
      <c r="F4" s="149"/>
      <c r="G4" s="149"/>
      <c r="H4" s="149"/>
      <c r="I4" s="149"/>
    </row>
    <row r="5" spans="1:25" s="150" customFormat="1" ht="15" customHeight="1">
      <c r="A5" s="4" t="s">
        <v>132</v>
      </c>
      <c r="C5" s="149"/>
      <c r="D5" s="149"/>
      <c r="E5" s="149"/>
      <c r="F5" s="149"/>
      <c r="G5" s="149"/>
      <c r="H5" s="149"/>
      <c r="I5" s="149"/>
    </row>
    <row r="6" spans="1:25" s="150" customFormat="1" ht="15" customHeight="1">
      <c r="A6" s="4" t="s">
        <v>0</v>
      </c>
      <c r="C6" s="149"/>
      <c r="D6" s="149"/>
      <c r="E6" s="149"/>
      <c r="F6" s="149"/>
      <c r="G6" s="149"/>
      <c r="H6" s="149"/>
      <c r="I6" s="149"/>
    </row>
    <row r="7" spans="1:25" s="150" customFormat="1" ht="15" customHeight="1">
      <c r="A7" s="4" t="s">
        <v>161</v>
      </c>
      <c r="C7" s="149"/>
      <c r="D7" s="149"/>
      <c r="E7" s="149"/>
      <c r="F7" s="149"/>
      <c r="G7" s="149"/>
      <c r="H7" s="149"/>
      <c r="I7" s="149"/>
    </row>
    <row r="8" spans="1:25" s="3" customFormat="1" ht="15" customHeight="1">
      <c r="A8" s="2"/>
      <c r="B8" s="2"/>
      <c r="C8" s="2"/>
      <c r="D8" s="2"/>
      <c r="E8" s="2"/>
      <c r="F8" s="2"/>
      <c r="G8" s="2"/>
      <c r="H8" s="2"/>
      <c r="I8" s="2"/>
    </row>
    <row r="9" spans="1:25" s="3" customFormat="1" ht="15" customHeight="1">
      <c r="A9" s="2" t="s">
        <v>1</v>
      </c>
      <c r="B9" s="5"/>
      <c r="C9" s="5"/>
      <c r="D9" s="2"/>
      <c r="E9" s="2"/>
      <c r="F9" s="2"/>
      <c r="G9" s="2"/>
      <c r="H9" s="2"/>
      <c r="I9" s="2"/>
    </row>
    <row r="10" spans="1:25" s="3" customFormat="1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s="3" customFormat="1" ht="15" customHeight="1">
      <c r="A11" s="8" t="s">
        <v>4</v>
      </c>
      <c r="B11" s="9">
        <v>5142.1287854767697</v>
      </c>
      <c r="C11" s="10">
        <v>1</v>
      </c>
      <c r="D11" s="9">
        <v>4976.601015393986</v>
      </c>
      <c r="E11" s="10">
        <v>1</v>
      </c>
      <c r="F11" s="9">
        <v>5053.7326776129503</v>
      </c>
      <c r="G11" s="10">
        <v>1</v>
      </c>
      <c r="H11" s="9">
        <v>5170.6528193955637</v>
      </c>
      <c r="I11" s="10">
        <v>1</v>
      </c>
      <c r="J11" s="9">
        <v>5277.2767982241139</v>
      </c>
      <c r="K11" s="10">
        <v>1</v>
      </c>
      <c r="L11" s="9">
        <v>4854.8365435348251</v>
      </c>
      <c r="M11" s="10">
        <v>1</v>
      </c>
      <c r="N11" s="9">
        <v>4553.9691232034447</v>
      </c>
      <c r="O11" s="10">
        <v>1</v>
      </c>
      <c r="P11" s="9">
        <v>4684.0152164114515</v>
      </c>
      <c r="Q11" s="10">
        <v>1</v>
      </c>
      <c r="R11" s="9">
        <v>3230.8585604418081</v>
      </c>
      <c r="S11" s="10">
        <v>1</v>
      </c>
      <c r="T11" s="9">
        <v>1691.7624453233411</v>
      </c>
      <c r="U11" s="10">
        <v>1</v>
      </c>
      <c r="V11" s="9">
        <v>468.41697020692806</v>
      </c>
      <c r="W11" s="10">
        <v>1</v>
      </c>
      <c r="X11" s="9">
        <v>456.76864595673675</v>
      </c>
      <c r="Y11" s="10">
        <v>1</v>
      </c>
    </row>
    <row r="12" spans="1:25" s="3" customFormat="1" ht="15" customHeight="1">
      <c r="A12" s="8" t="s">
        <v>5</v>
      </c>
      <c r="B12" s="9">
        <v>2983.8430462058323</v>
      </c>
      <c r="C12" s="10">
        <v>0.58027388474463792</v>
      </c>
      <c r="D12" s="9">
        <v>2955.1865586493359</v>
      </c>
      <c r="E12" s="10">
        <v>0.59381625119396486</v>
      </c>
      <c r="F12" s="9">
        <v>2979.1167562501878</v>
      </c>
      <c r="G12" s="10">
        <v>0.58948839329137726</v>
      </c>
      <c r="H12" s="9">
        <v>3140.1808507350447</v>
      </c>
      <c r="I12" s="10">
        <v>0.60730839227030597</v>
      </c>
      <c r="J12" s="9">
        <v>3195.738636294082</v>
      </c>
      <c r="K12" s="10">
        <v>0.60556585498215632</v>
      </c>
      <c r="L12" s="9">
        <v>2950.5678242259796</v>
      </c>
      <c r="M12" s="10">
        <v>0.60775842765607513</v>
      </c>
      <c r="N12" s="9">
        <v>2786.3029461765364</v>
      </c>
      <c r="O12" s="10">
        <v>0.61184054410464228</v>
      </c>
      <c r="P12" s="9">
        <v>2854.495189660453</v>
      </c>
      <c r="Q12" s="10">
        <v>0.60941202318453558</v>
      </c>
      <c r="R12" s="9">
        <v>1990.3208864350852</v>
      </c>
      <c r="S12" s="10">
        <v>0.61603466979468025</v>
      </c>
      <c r="T12" s="9">
        <v>1020.5180453489935</v>
      </c>
      <c r="U12" s="10">
        <v>0.60322774522515488</v>
      </c>
      <c r="V12" s="9">
        <v>269.2236533107581</v>
      </c>
      <c r="W12" s="10">
        <v>0.57475213417615023</v>
      </c>
      <c r="X12" s="9">
        <v>237.55157518416456</v>
      </c>
      <c r="Y12" s="10">
        <v>0.52006979307127066</v>
      </c>
    </row>
    <row r="13" spans="1:25" s="3" customFormat="1" ht="15" customHeight="1">
      <c r="A13" s="11" t="s">
        <v>6</v>
      </c>
      <c r="B13" s="12">
        <v>2158.2857392709375</v>
      </c>
      <c r="C13" s="13">
        <v>0.41972611525536202</v>
      </c>
      <c r="D13" s="12">
        <v>2021.4144567446501</v>
      </c>
      <c r="E13" s="13">
        <v>0.40618374880603514</v>
      </c>
      <c r="F13" s="12">
        <v>2074.6159213627625</v>
      </c>
      <c r="G13" s="13">
        <v>0.41051160670862274</v>
      </c>
      <c r="H13" s="12">
        <v>2030.471968660519</v>
      </c>
      <c r="I13" s="13">
        <v>0.39269160772969397</v>
      </c>
      <c r="J13" s="12">
        <v>2081.5381619300319</v>
      </c>
      <c r="K13" s="13">
        <v>0.39443414501784368</v>
      </c>
      <c r="L13" s="12">
        <v>1904.2687193088454</v>
      </c>
      <c r="M13" s="13">
        <v>0.39224157234392493</v>
      </c>
      <c r="N13" s="12">
        <v>1767.6661770269084</v>
      </c>
      <c r="O13" s="13">
        <v>0.38815945589535772</v>
      </c>
      <c r="P13" s="12">
        <v>1829.5200267509986</v>
      </c>
      <c r="Q13" s="13">
        <v>0.39058797681546442</v>
      </c>
      <c r="R13" s="12">
        <v>1240.5376740067229</v>
      </c>
      <c r="S13" s="13">
        <v>0.38396533020531975</v>
      </c>
      <c r="T13" s="12">
        <v>671.24439997434763</v>
      </c>
      <c r="U13" s="13">
        <v>0.39677225477484507</v>
      </c>
      <c r="V13" s="12">
        <v>199.19331689616996</v>
      </c>
      <c r="W13" s="13">
        <v>0.42524786582384971</v>
      </c>
      <c r="X13" s="12">
        <v>219.21707077257219</v>
      </c>
      <c r="Y13" s="13">
        <v>0.47993020692872934</v>
      </c>
    </row>
    <row r="14" spans="1:25" s="3" customFormat="1" ht="15" customHeight="1">
      <c r="B14" s="2"/>
      <c r="C14" s="2"/>
      <c r="D14" s="2"/>
      <c r="E14" s="15"/>
      <c r="F14" s="2"/>
      <c r="G14" s="15"/>
      <c r="H14" s="15"/>
      <c r="I14" s="15"/>
    </row>
    <row r="15" spans="1:25" ht="15" customHeight="1">
      <c r="A15" s="16" t="s">
        <v>131</v>
      </c>
      <c r="B15" s="157"/>
      <c r="C15" s="157"/>
      <c r="D15" s="157"/>
      <c r="E15" s="157"/>
      <c r="F15" s="157"/>
      <c r="G15" s="157"/>
      <c r="H15" s="157"/>
      <c r="I15" s="157"/>
    </row>
    <row r="16" spans="1:25" ht="15" customHeight="1">
      <c r="B16" s="9"/>
      <c r="C16" s="10"/>
      <c r="D16" s="9"/>
      <c r="E16" s="10"/>
      <c r="F16" s="9"/>
      <c r="G16" s="10"/>
      <c r="H16" s="9"/>
      <c r="I16" s="10"/>
    </row>
    <row r="17" spans="2:9" ht="15" customHeight="1">
      <c r="B17" s="9"/>
      <c r="C17" s="10"/>
      <c r="D17" s="9"/>
      <c r="E17" s="10"/>
      <c r="F17" s="9"/>
      <c r="G17" s="10"/>
      <c r="H17" s="9"/>
      <c r="I17" s="10"/>
    </row>
    <row r="18" spans="2:9" ht="15" customHeight="1">
      <c r="B18" s="158"/>
      <c r="C18" s="158"/>
      <c r="D18" s="158"/>
      <c r="E18" s="158"/>
      <c r="F18" s="158"/>
      <c r="G18" s="158"/>
      <c r="H18" s="158"/>
      <c r="I18" s="158"/>
    </row>
    <row r="19" spans="2:9" ht="15" customHeight="1">
      <c r="B19" s="158"/>
      <c r="C19" s="158"/>
      <c r="D19" s="158"/>
      <c r="E19" s="158"/>
      <c r="F19" s="158"/>
      <c r="G19" s="158"/>
      <c r="H19" s="158"/>
      <c r="I19" s="158"/>
    </row>
    <row r="20" spans="2:9" ht="15" customHeight="1">
      <c r="B20" s="158"/>
      <c r="C20" s="158"/>
      <c r="D20" s="158"/>
      <c r="E20" s="158"/>
      <c r="F20" s="158"/>
      <c r="G20" s="158"/>
      <c r="H20" s="158"/>
      <c r="I20" s="15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0"/>
  <sheetViews>
    <sheetView workbookViewId="0">
      <selection activeCell="A10" sqref="A10"/>
    </sheetView>
  </sheetViews>
  <sheetFormatPr baseColWidth="10" defaultColWidth="11.42578125" defaultRowHeight="15" customHeight="1"/>
  <cols>
    <col min="1" max="1" width="21.28515625" style="1" customWidth="1"/>
    <col min="2" max="8" width="14.42578125" style="1" customWidth="1"/>
    <col min="9" max="17" width="14.7109375" style="1" customWidth="1"/>
    <col min="18" max="16384" width="11.42578125" style="1"/>
  </cols>
  <sheetData>
    <row r="4" spans="1:25" s="150" customFormat="1" ht="15" customHeight="1">
      <c r="A4" s="148" t="s">
        <v>7</v>
      </c>
      <c r="C4" s="149"/>
      <c r="D4" s="149"/>
      <c r="E4" s="149"/>
      <c r="F4" s="149"/>
      <c r="G4" s="149"/>
      <c r="H4" s="149"/>
      <c r="I4" s="149"/>
    </row>
    <row r="5" spans="1:25" s="150" customFormat="1" ht="15" customHeight="1">
      <c r="A5" s="4" t="s">
        <v>133</v>
      </c>
      <c r="C5" s="149"/>
      <c r="D5" s="149"/>
      <c r="E5" s="149"/>
      <c r="F5" s="149"/>
      <c r="G5" s="149"/>
      <c r="H5" s="149"/>
      <c r="I5" s="149"/>
    </row>
    <row r="6" spans="1:25" s="150" customFormat="1" ht="15" customHeight="1">
      <c r="A6" s="4" t="s">
        <v>0</v>
      </c>
      <c r="C6" s="149"/>
      <c r="D6" s="149"/>
      <c r="E6" s="149"/>
      <c r="F6" s="149"/>
      <c r="G6" s="149"/>
      <c r="H6" s="149"/>
      <c r="I6" s="149"/>
    </row>
    <row r="7" spans="1:25" s="150" customFormat="1" ht="15" customHeight="1">
      <c r="A7" s="4" t="s">
        <v>161</v>
      </c>
      <c r="C7" s="149"/>
      <c r="D7" s="149"/>
      <c r="E7" s="149"/>
      <c r="F7" s="149"/>
      <c r="G7" s="149"/>
      <c r="H7" s="149"/>
      <c r="I7" s="149"/>
    </row>
    <row r="8" spans="1:25" s="3" customFormat="1" ht="15" customHeight="1">
      <c r="A8" s="2"/>
      <c r="B8" s="2"/>
      <c r="C8" s="2"/>
      <c r="D8" s="2"/>
      <c r="E8" s="2"/>
      <c r="F8" s="2"/>
      <c r="G8" s="2"/>
      <c r="H8" s="2"/>
      <c r="I8" s="2"/>
    </row>
    <row r="9" spans="1:25" s="3" customFormat="1" ht="15" customHeight="1">
      <c r="A9" s="2" t="s">
        <v>1</v>
      </c>
      <c r="B9" s="5"/>
      <c r="C9" s="5"/>
      <c r="D9" s="2"/>
      <c r="E9" s="2"/>
      <c r="F9" s="2"/>
      <c r="G9" s="2"/>
      <c r="H9" s="2"/>
      <c r="I9" s="2"/>
    </row>
    <row r="10" spans="1:25" s="3" customFormat="1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s="3" customFormat="1" ht="15" customHeight="1">
      <c r="A11" s="8" t="s">
        <v>4</v>
      </c>
      <c r="B11" s="9">
        <v>8011.4389447135272</v>
      </c>
      <c r="C11" s="10">
        <v>1</v>
      </c>
      <c r="D11" s="9">
        <v>10125.54544176974</v>
      </c>
      <c r="E11" s="10">
        <v>1</v>
      </c>
      <c r="F11" s="9">
        <v>12756.934023866013</v>
      </c>
      <c r="G11" s="10">
        <v>1</v>
      </c>
      <c r="H11" s="9">
        <v>12017.19208462367</v>
      </c>
      <c r="I11" s="10">
        <v>1</v>
      </c>
      <c r="J11" s="9">
        <v>15296.11533171988</v>
      </c>
      <c r="K11" s="10">
        <v>1</v>
      </c>
      <c r="L11" s="9">
        <v>19459.401379282095</v>
      </c>
      <c r="M11" s="10">
        <v>1</v>
      </c>
      <c r="N11" s="9">
        <v>23900.527216736293</v>
      </c>
      <c r="O11" s="10">
        <v>1</v>
      </c>
      <c r="P11" s="9">
        <v>24235.05845382754</v>
      </c>
      <c r="Q11" s="10">
        <v>1</v>
      </c>
      <c r="R11" s="9">
        <v>33686.533039126924</v>
      </c>
      <c r="S11" s="10">
        <v>1</v>
      </c>
      <c r="T11" s="9">
        <v>30793.93206973801</v>
      </c>
      <c r="U11" s="10">
        <v>1</v>
      </c>
      <c r="V11" s="9">
        <v>11693.514921387006</v>
      </c>
      <c r="W11" s="10">
        <v>1</v>
      </c>
      <c r="X11" s="9">
        <v>5846.3019873046114</v>
      </c>
      <c r="Y11" s="10">
        <v>1</v>
      </c>
    </row>
    <row r="12" spans="1:25" s="3" customFormat="1" ht="15" customHeight="1">
      <c r="A12" s="8" t="s">
        <v>5</v>
      </c>
      <c r="B12" s="9">
        <v>5506.7414237880957</v>
      </c>
      <c r="C12" s="10">
        <v>0.68735984406668982</v>
      </c>
      <c r="D12" s="9">
        <v>6968.1718430057927</v>
      </c>
      <c r="E12" s="10">
        <v>0.68817743034965806</v>
      </c>
      <c r="F12" s="9">
        <v>8964.4761650175387</v>
      </c>
      <c r="G12" s="10">
        <v>0.70271400230232095</v>
      </c>
      <c r="H12" s="9">
        <v>8767.1693458349</v>
      </c>
      <c r="I12" s="10">
        <v>0.72955223517253553</v>
      </c>
      <c r="J12" s="9">
        <v>12333.68419983447</v>
      </c>
      <c r="K12" s="10">
        <v>0.80632787687327678</v>
      </c>
      <c r="L12" s="9">
        <v>14342.385355137947</v>
      </c>
      <c r="M12" s="10">
        <v>0.7370414472465685</v>
      </c>
      <c r="N12" s="9">
        <v>17906.955876867429</v>
      </c>
      <c r="O12" s="10">
        <v>0.74922848832924993</v>
      </c>
      <c r="P12" s="9">
        <v>16904.777045557035</v>
      </c>
      <c r="Q12" s="10">
        <v>0.69753399100579416</v>
      </c>
      <c r="R12" s="9">
        <v>24522.900639382999</v>
      </c>
      <c r="S12" s="10">
        <v>0.72797341925628378</v>
      </c>
      <c r="T12" s="9">
        <v>22685.33054861072</v>
      </c>
      <c r="U12" s="10">
        <v>0.73668184034555884</v>
      </c>
      <c r="V12" s="9">
        <v>9821.6269059065544</v>
      </c>
      <c r="W12" s="10">
        <v>0.83992084261535105</v>
      </c>
      <c r="X12" s="9">
        <v>4950.564746052175</v>
      </c>
      <c r="Y12" s="10">
        <v>0.84678567012146277</v>
      </c>
    </row>
    <row r="13" spans="1:25" s="3" customFormat="1" ht="15" customHeight="1">
      <c r="A13" s="11" t="s">
        <v>6</v>
      </c>
      <c r="B13" s="12">
        <v>2504.6975209254315</v>
      </c>
      <c r="C13" s="13">
        <v>0.31264015593331024</v>
      </c>
      <c r="D13" s="12">
        <v>3157.3735987639475</v>
      </c>
      <c r="E13" s="13">
        <v>0.311822569650342</v>
      </c>
      <c r="F13" s="12">
        <v>3792.4578588484746</v>
      </c>
      <c r="G13" s="13">
        <v>0.29728599769767899</v>
      </c>
      <c r="H13" s="12">
        <v>3250.0227387887699</v>
      </c>
      <c r="I13" s="13">
        <v>0.27044776482746447</v>
      </c>
      <c r="J13" s="12">
        <v>2962.4311318854107</v>
      </c>
      <c r="K13" s="13">
        <v>0.19367212312672316</v>
      </c>
      <c r="L13" s="12">
        <v>5117.0160241441481</v>
      </c>
      <c r="M13" s="13">
        <v>0.2629585527534315</v>
      </c>
      <c r="N13" s="12">
        <v>5993.571339868864</v>
      </c>
      <c r="O13" s="13">
        <v>0.25077151167075001</v>
      </c>
      <c r="P13" s="12">
        <v>7330.2814082705045</v>
      </c>
      <c r="Q13" s="13">
        <v>0.30246600899420584</v>
      </c>
      <c r="R13" s="12">
        <v>9163.6323997439249</v>
      </c>
      <c r="S13" s="13">
        <v>0.27202658074371622</v>
      </c>
      <c r="T13" s="12">
        <v>8108.6015211272897</v>
      </c>
      <c r="U13" s="13">
        <v>0.26331815965444116</v>
      </c>
      <c r="V13" s="12">
        <v>1871.8880154804519</v>
      </c>
      <c r="W13" s="13">
        <v>0.16007915738464898</v>
      </c>
      <c r="X13" s="12">
        <v>895.73724125243643</v>
      </c>
      <c r="Y13" s="13">
        <v>0.15321432987853723</v>
      </c>
    </row>
    <row r="14" spans="1:25" s="3" customFormat="1" ht="15" customHeight="1">
      <c r="A14" s="14"/>
      <c r="B14" s="2"/>
      <c r="C14" s="2"/>
      <c r="D14" s="2"/>
      <c r="E14" s="15"/>
      <c r="F14" s="2"/>
      <c r="G14" s="15"/>
      <c r="H14" s="15"/>
      <c r="I14" s="15"/>
    </row>
    <row r="15" spans="1:25" ht="15" customHeight="1">
      <c r="A15" s="16" t="s">
        <v>131</v>
      </c>
      <c r="B15" s="157"/>
      <c r="C15" s="157"/>
      <c r="D15" s="157"/>
      <c r="E15" s="157"/>
      <c r="F15" s="157"/>
      <c r="G15" s="157"/>
      <c r="H15" s="157"/>
      <c r="I15" s="157"/>
    </row>
    <row r="16" spans="1:25" ht="15" customHeight="1">
      <c r="B16" s="9"/>
      <c r="C16" s="10"/>
      <c r="D16" s="9"/>
      <c r="E16" s="10"/>
      <c r="F16" s="9"/>
      <c r="G16" s="10"/>
      <c r="H16" s="9"/>
      <c r="I16" s="10"/>
    </row>
    <row r="17" spans="2:9" ht="15" customHeight="1">
      <c r="B17" s="9"/>
      <c r="C17" s="10"/>
      <c r="D17" s="9"/>
      <c r="E17" s="10"/>
      <c r="F17" s="9"/>
      <c r="G17" s="10"/>
      <c r="H17" s="9"/>
      <c r="I17" s="10"/>
    </row>
    <row r="18" spans="2:9" ht="15" customHeight="1">
      <c r="B18" s="158"/>
      <c r="C18" s="158"/>
      <c r="D18" s="158"/>
      <c r="E18" s="158"/>
      <c r="F18" s="158"/>
      <c r="G18" s="158"/>
      <c r="H18" s="158"/>
      <c r="I18" s="158"/>
    </row>
    <row r="19" spans="2:9" ht="15" customHeight="1">
      <c r="B19" s="158"/>
      <c r="C19" s="158"/>
      <c r="D19" s="158"/>
      <c r="E19" s="158"/>
      <c r="F19" s="158"/>
      <c r="G19" s="158"/>
      <c r="H19" s="158"/>
      <c r="I19" s="158"/>
    </row>
    <row r="20" spans="2:9" ht="15" customHeight="1">
      <c r="B20" s="158"/>
      <c r="C20" s="158"/>
      <c r="D20" s="158"/>
      <c r="E20" s="158"/>
      <c r="F20" s="158"/>
      <c r="G20" s="158"/>
      <c r="H20" s="158"/>
      <c r="I20" s="15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5"/>
  <sheetViews>
    <sheetView workbookViewId="0">
      <selection activeCell="A10" sqref="A10"/>
    </sheetView>
  </sheetViews>
  <sheetFormatPr baseColWidth="10" defaultColWidth="11.42578125" defaultRowHeight="15" customHeight="1"/>
  <cols>
    <col min="1" max="1" width="21.28515625" style="1" customWidth="1"/>
    <col min="2" max="9" width="14.42578125" style="1" customWidth="1"/>
    <col min="10" max="19" width="12" style="1" bestFit="1" customWidth="1"/>
    <col min="20" max="20" width="13.42578125" style="1" bestFit="1" customWidth="1"/>
    <col min="21" max="25" width="12" style="1" bestFit="1" customWidth="1"/>
    <col min="26" max="16384" width="11.42578125" style="1"/>
  </cols>
  <sheetData>
    <row r="4" spans="1:25" s="150" customFormat="1" ht="15" customHeight="1">
      <c r="A4" s="148" t="s">
        <v>7</v>
      </c>
      <c r="C4" s="149"/>
      <c r="D4" s="149"/>
      <c r="E4" s="149"/>
      <c r="F4" s="149"/>
      <c r="G4" s="149"/>
      <c r="H4" s="149"/>
      <c r="I4" s="149"/>
    </row>
    <row r="5" spans="1:25" s="150" customFormat="1" ht="15" customHeight="1">
      <c r="A5" s="4" t="s">
        <v>134</v>
      </c>
      <c r="C5" s="149"/>
      <c r="D5" s="149"/>
      <c r="E5" s="149"/>
      <c r="F5" s="149"/>
      <c r="G5" s="149"/>
      <c r="H5" s="149"/>
      <c r="I5" s="149"/>
    </row>
    <row r="6" spans="1:25" s="150" customFormat="1" ht="15" customHeight="1">
      <c r="A6" s="4" t="s">
        <v>0</v>
      </c>
      <c r="C6" s="149"/>
      <c r="D6" s="149"/>
      <c r="E6" s="149"/>
      <c r="F6" s="149"/>
      <c r="G6" s="149"/>
      <c r="H6" s="149"/>
      <c r="I6" s="149"/>
    </row>
    <row r="7" spans="1:25" s="150" customFormat="1" ht="15" customHeight="1">
      <c r="A7" s="4" t="s">
        <v>161</v>
      </c>
      <c r="C7" s="149"/>
      <c r="D7" s="149"/>
      <c r="E7" s="149"/>
      <c r="F7" s="149"/>
      <c r="G7" s="149"/>
      <c r="H7" s="149"/>
      <c r="I7" s="149"/>
    </row>
    <row r="8" spans="1:25" s="3" customFormat="1" ht="15" customHeight="1">
      <c r="A8" s="2"/>
      <c r="B8" s="2"/>
      <c r="C8" s="2"/>
      <c r="D8" s="2"/>
      <c r="E8" s="2"/>
      <c r="F8" s="2"/>
      <c r="G8" s="2"/>
      <c r="H8" s="2"/>
      <c r="I8" s="2"/>
    </row>
    <row r="9" spans="1:25" s="3" customFormat="1" ht="15" customHeight="1">
      <c r="A9" s="2" t="s">
        <v>1</v>
      </c>
      <c r="B9" s="5"/>
      <c r="C9" s="5"/>
      <c r="D9" s="2"/>
      <c r="E9" s="2"/>
      <c r="F9" s="2"/>
      <c r="G9" s="2"/>
      <c r="H9" s="2"/>
      <c r="I9" s="2"/>
    </row>
    <row r="10" spans="1:25" s="3" customFormat="1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s="3" customFormat="1" ht="15" customHeight="1">
      <c r="A11" s="8" t="s">
        <v>4</v>
      </c>
      <c r="B11" s="9">
        <v>8615.1291660091483</v>
      </c>
      <c r="C11" s="10">
        <v>1</v>
      </c>
      <c r="D11" s="9">
        <v>9788.7848329585431</v>
      </c>
      <c r="E11" s="10">
        <v>1</v>
      </c>
      <c r="F11" s="9">
        <v>10569.735711548052</v>
      </c>
      <c r="G11" s="10">
        <v>1</v>
      </c>
      <c r="H11" s="9">
        <v>11682.841095215224</v>
      </c>
      <c r="I11" s="10">
        <v>1</v>
      </c>
      <c r="J11" s="9">
        <v>13381.87025048631</v>
      </c>
      <c r="K11" s="10">
        <v>1</v>
      </c>
      <c r="L11" s="9">
        <v>15374.283661261976</v>
      </c>
      <c r="M11" s="10">
        <v>1</v>
      </c>
      <c r="N11" s="9">
        <v>16459.85403144054</v>
      </c>
      <c r="O11" s="10">
        <v>1</v>
      </c>
      <c r="P11" s="9">
        <v>16711.6303723661</v>
      </c>
      <c r="Q11" s="10">
        <v>1</v>
      </c>
      <c r="R11" s="9">
        <v>18262.438474314531</v>
      </c>
      <c r="S11" s="10">
        <v>1</v>
      </c>
      <c r="T11" s="206">
        <v>18518.416230967799</v>
      </c>
      <c r="U11" s="10">
        <v>1</v>
      </c>
      <c r="V11" s="206">
        <v>13270.614491437813</v>
      </c>
      <c r="W11" s="10">
        <v>1</v>
      </c>
      <c r="X11" s="206">
        <v>11621.393990500954</v>
      </c>
      <c r="Y11" s="10">
        <v>1</v>
      </c>
    </row>
    <row r="12" spans="1:25" s="3" customFormat="1" ht="15" customHeight="1">
      <c r="A12" s="8" t="s">
        <v>5</v>
      </c>
      <c r="B12" s="9">
        <v>4401.2438786481171</v>
      </c>
      <c r="C12" s="10">
        <v>0.51087381208550575</v>
      </c>
      <c r="D12" s="9">
        <v>4767.0665264073168</v>
      </c>
      <c r="E12" s="10">
        <v>0.48699267659421297</v>
      </c>
      <c r="F12" s="9">
        <v>5204.0600507342342</v>
      </c>
      <c r="G12" s="10">
        <v>0.49235479417413397</v>
      </c>
      <c r="H12" s="9">
        <v>6093.2248574138985</v>
      </c>
      <c r="I12" s="10">
        <v>0.52155334543661769</v>
      </c>
      <c r="J12" s="9">
        <v>7272.8074572492287</v>
      </c>
      <c r="K12" s="10">
        <v>0.54348213822988811</v>
      </c>
      <c r="L12" s="9">
        <v>8481.2867394298264</v>
      </c>
      <c r="M12" s="10">
        <v>0.55165410800893555</v>
      </c>
      <c r="N12" s="9">
        <v>9096.9622632627288</v>
      </c>
      <c r="O12" s="10">
        <v>0.55267575556176285</v>
      </c>
      <c r="P12" s="9">
        <v>9356.7298638977918</v>
      </c>
      <c r="Q12" s="10">
        <v>0.55989329918221664</v>
      </c>
      <c r="R12" s="9">
        <v>10074.518685655104</v>
      </c>
      <c r="S12" s="10">
        <v>0.55165243676656628</v>
      </c>
      <c r="T12" s="206">
        <v>10480.07758322978</v>
      </c>
      <c r="U12" s="10">
        <v>0.56592731540963293</v>
      </c>
      <c r="V12" s="206">
        <v>7547.0156580511348</v>
      </c>
      <c r="W12" s="10">
        <v>0.56870129585336548</v>
      </c>
      <c r="X12" s="206">
        <v>6380.2181095107717</v>
      </c>
      <c r="Y12" s="10">
        <v>0.54900626505957961</v>
      </c>
    </row>
    <row r="13" spans="1:25" s="3" customFormat="1" ht="15" customHeight="1">
      <c r="A13" s="11" t="s">
        <v>6</v>
      </c>
      <c r="B13" s="12">
        <v>4213.8852873610322</v>
      </c>
      <c r="C13" s="13">
        <v>0.48912618791449441</v>
      </c>
      <c r="D13" s="12">
        <v>5021.7183065512254</v>
      </c>
      <c r="E13" s="13">
        <v>0.51300732340578692</v>
      </c>
      <c r="F13" s="12">
        <v>5365.6756608138185</v>
      </c>
      <c r="G13" s="13">
        <v>0.50764520582586614</v>
      </c>
      <c r="H13" s="12">
        <v>5589.6162378013269</v>
      </c>
      <c r="I13" s="13">
        <v>0.47844665456338242</v>
      </c>
      <c r="J13" s="12">
        <v>6109.0627932370817</v>
      </c>
      <c r="K13" s="13">
        <v>0.45651786177011189</v>
      </c>
      <c r="L13" s="12">
        <v>6892.9969218321494</v>
      </c>
      <c r="M13" s="13">
        <v>0.4483458919910645</v>
      </c>
      <c r="N13" s="12">
        <v>7362.8917681778112</v>
      </c>
      <c r="O13" s="13">
        <v>0.44732424443823715</v>
      </c>
      <c r="P13" s="12">
        <v>7354.9005084683085</v>
      </c>
      <c r="Q13" s="13">
        <v>0.44010670081778336</v>
      </c>
      <c r="R13" s="12">
        <v>8187.9197886594266</v>
      </c>
      <c r="S13" s="13">
        <v>0.44834756323343372</v>
      </c>
      <c r="T13" s="207">
        <v>8038.3386477380191</v>
      </c>
      <c r="U13" s="13">
        <v>0.43407268459036702</v>
      </c>
      <c r="V13" s="207">
        <v>5723.5988333866781</v>
      </c>
      <c r="W13" s="13">
        <v>0.43129870414663452</v>
      </c>
      <c r="X13" s="207">
        <v>5241.1758809901821</v>
      </c>
      <c r="Y13" s="13">
        <v>0.45099373494042044</v>
      </c>
    </row>
    <row r="14" spans="1:25" s="3" customFormat="1" ht="15" customHeight="1">
      <c r="A14" s="14"/>
      <c r="B14" s="2"/>
      <c r="C14" s="2"/>
      <c r="D14" s="2"/>
      <c r="E14" s="15"/>
      <c r="F14" s="2"/>
      <c r="G14" s="15"/>
      <c r="H14" s="15"/>
      <c r="I14" s="15"/>
    </row>
    <row r="15" spans="1:25" ht="15" customHeight="1">
      <c r="A15" s="16" t="s">
        <v>131</v>
      </c>
      <c r="B15" s="17"/>
      <c r="C15" s="17"/>
      <c r="D15" s="17"/>
      <c r="E15" s="18"/>
      <c r="F15" s="18"/>
      <c r="G15" s="18"/>
      <c r="H15" s="18"/>
      <c r="I15" s="18"/>
    </row>
    <row r="24" spans="20:20" ht="15" customHeight="1">
      <c r="T24" s="205"/>
    </row>
    <row r="25" spans="20:20" ht="15" customHeight="1">
      <c r="T25" s="20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32"/>
  <sheetViews>
    <sheetView workbookViewId="0">
      <selection activeCell="A8" sqref="A8"/>
    </sheetView>
  </sheetViews>
  <sheetFormatPr baseColWidth="10" defaultColWidth="11.42578125" defaultRowHeight="15" customHeight="1"/>
  <cols>
    <col min="1" max="1" width="77.140625" style="2" customWidth="1"/>
    <col min="2" max="17" width="11.28515625" style="2" customWidth="1"/>
    <col min="18" max="26" width="12.7109375" style="2" bestFit="1" customWidth="1"/>
    <col min="27" max="27" width="11.42578125" style="2"/>
    <col min="28" max="28" width="12.7109375" style="2" bestFit="1" customWidth="1"/>
    <col min="29" max="29" width="11.42578125" style="2"/>
    <col min="30" max="30" width="12.7109375" style="2" bestFit="1" customWidth="1"/>
    <col min="31" max="31" width="11.42578125" style="2"/>
    <col min="32" max="32" width="12.7109375" style="2" bestFit="1" customWidth="1"/>
    <col min="33" max="16384" width="11.42578125" style="2"/>
  </cols>
  <sheetData>
    <row r="4" spans="1:25" s="149" customFormat="1" ht="15" customHeight="1">
      <c r="A4" s="4" t="s">
        <v>7</v>
      </c>
    </row>
    <row r="5" spans="1:25" s="149" customFormat="1" ht="15" customHeight="1">
      <c r="A5" s="4" t="s">
        <v>127</v>
      </c>
    </row>
    <row r="6" spans="1:25" s="149" customFormat="1" ht="15" customHeight="1">
      <c r="A6" s="4" t="s">
        <v>161</v>
      </c>
    </row>
    <row r="7" spans="1:25" s="149" customFormat="1" ht="15" customHeight="1"/>
    <row r="8" spans="1:25" ht="15" customHeight="1">
      <c r="A8" s="7" t="s">
        <v>101</v>
      </c>
      <c r="B8" s="7">
        <v>2010</v>
      </c>
      <c r="C8" s="7" t="s">
        <v>3</v>
      </c>
      <c r="D8" s="7">
        <v>2011</v>
      </c>
      <c r="E8" s="7" t="s">
        <v>3</v>
      </c>
      <c r="F8" s="7">
        <v>2012</v>
      </c>
      <c r="G8" s="7" t="s">
        <v>3</v>
      </c>
      <c r="H8" s="7">
        <v>2013</v>
      </c>
      <c r="I8" s="7" t="s">
        <v>3</v>
      </c>
      <c r="J8" s="7">
        <v>2014</v>
      </c>
      <c r="K8" s="7" t="s">
        <v>3</v>
      </c>
      <c r="L8" s="7">
        <v>2015</v>
      </c>
      <c r="M8" s="7" t="s">
        <v>3</v>
      </c>
      <c r="N8" s="7">
        <v>2016</v>
      </c>
      <c r="O8" s="7" t="s">
        <v>3</v>
      </c>
      <c r="P8" s="7">
        <v>2017</v>
      </c>
      <c r="Q8" s="7" t="s">
        <v>3</v>
      </c>
      <c r="R8" s="7">
        <v>2018</v>
      </c>
      <c r="S8" s="7" t="s">
        <v>3</v>
      </c>
      <c r="T8" s="7">
        <v>2019</v>
      </c>
      <c r="U8" s="7" t="s">
        <v>3</v>
      </c>
      <c r="V8" s="7">
        <v>2020</v>
      </c>
      <c r="W8" s="7" t="s">
        <v>3</v>
      </c>
      <c r="X8" s="7">
        <v>2021</v>
      </c>
      <c r="Y8" s="7" t="s">
        <v>3</v>
      </c>
    </row>
    <row r="9" spans="1:25" s="165" customFormat="1" ht="15" customHeight="1">
      <c r="A9" s="156" t="s">
        <v>102</v>
      </c>
      <c r="B9" s="101">
        <v>1165.8730011348396</v>
      </c>
      <c r="C9" s="102">
        <v>0.76371820009022051</v>
      </c>
      <c r="D9" s="101">
        <v>1278.3398328690805</v>
      </c>
      <c r="E9" s="102">
        <v>0.76992661837191434</v>
      </c>
      <c r="F9" s="101">
        <v>1079.360053646961</v>
      </c>
      <c r="G9" s="102">
        <v>0.73738069407669238</v>
      </c>
      <c r="H9" s="101">
        <v>1067.8249939819111</v>
      </c>
      <c r="I9" s="103">
        <v>0.72563452037842102</v>
      </c>
      <c r="J9" s="101">
        <v>1058.0905467946868</v>
      </c>
      <c r="K9" s="103">
        <v>0.72616664017365173</v>
      </c>
      <c r="L9" s="101">
        <v>1131.070477599209</v>
      </c>
      <c r="M9" s="103">
        <v>0.73442773824378249</v>
      </c>
      <c r="N9" s="101">
        <v>1211.488000100273</v>
      </c>
      <c r="O9" s="103">
        <v>0.75038526147300544</v>
      </c>
      <c r="P9" s="101">
        <v>1119.1536886704851</v>
      </c>
      <c r="Q9" s="103">
        <v>0.73669550159202968</v>
      </c>
      <c r="R9" s="101">
        <v>1260</v>
      </c>
      <c r="S9" s="103">
        <v>0.76363636363636367</v>
      </c>
      <c r="T9" s="101">
        <v>1149</v>
      </c>
      <c r="U9" s="103">
        <v>0.75048987589810578</v>
      </c>
      <c r="V9" s="101">
        <v>971</v>
      </c>
      <c r="W9" s="103">
        <v>0.83706896551724141</v>
      </c>
      <c r="X9" s="101">
        <v>928</v>
      </c>
      <c r="Y9" s="103">
        <v>0.83453237410071945</v>
      </c>
    </row>
    <row r="10" spans="1:25" ht="15" customHeight="1">
      <c r="A10" s="104" t="s">
        <v>103</v>
      </c>
      <c r="B10" s="105">
        <v>421.57121117154998</v>
      </c>
      <c r="C10" s="106">
        <v>0.27615495537884388</v>
      </c>
      <c r="D10" s="105">
        <v>479.25990322660402</v>
      </c>
      <c r="E10" s="106">
        <v>0.2886516927070521</v>
      </c>
      <c r="F10" s="105">
        <v>377.19529420612298</v>
      </c>
      <c r="G10" s="106">
        <v>0.25768651239630419</v>
      </c>
      <c r="H10" s="105">
        <v>371.27850527739997</v>
      </c>
      <c r="I10" s="107">
        <v>0.25230023798108198</v>
      </c>
      <c r="J10" s="105">
        <v>349.0905467946867</v>
      </c>
      <c r="K10" s="107">
        <v>0.23958054464262182</v>
      </c>
      <c r="L10" s="105">
        <v>386.07047759920903</v>
      </c>
      <c r="M10" s="107">
        <v>0.25068364286876538</v>
      </c>
      <c r="N10" s="105">
        <v>427.4880001002731</v>
      </c>
      <c r="O10" s="107">
        <v>0.26478239545522952</v>
      </c>
      <c r="P10" s="105">
        <v>380.15368867048505</v>
      </c>
      <c r="Q10" s="107">
        <v>0.25024044078330449</v>
      </c>
      <c r="R10" s="105">
        <v>472</v>
      </c>
      <c r="S10" s="103">
        <v>0.28606060606060607</v>
      </c>
      <c r="T10" s="105">
        <v>415</v>
      </c>
      <c r="U10" s="103">
        <v>0.27106466361854997</v>
      </c>
      <c r="V10" s="105">
        <v>335</v>
      </c>
      <c r="W10" s="107">
        <v>0.28879310344827586</v>
      </c>
      <c r="X10" s="105">
        <v>296</v>
      </c>
      <c r="Y10" s="107">
        <v>0.26618705035971224</v>
      </c>
    </row>
    <row r="11" spans="1:25" ht="15" customHeight="1">
      <c r="A11" s="104" t="s">
        <v>104</v>
      </c>
      <c r="B11" s="105">
        <v>744.30178996328959</v>
      </c>
      <c r="C11" s="106">
        <v>0.48756324471137663</v>
      </c>
      <c r="D11" s="105">
        <v>799.07992964247637</v>
      </c>
      <c r="E11" s="106">
        <v>0.48127492566486213</v>
      </c>
      <c r="F11" s="105">
        <v>702.164759440838</v>
      </c>
      <c r="G11" s="106">
        <v>0.47969418168038819</v>
      </c>
      <c r="H11" s="105">
        <v>696.54648870451115</v>
      </c>
      <c r="I11" s="106">
        <v>0.47333428239733943</v>
      </c>
      <c r="J11" s="105">
        <v>709</v>
      </c>
      <c r="K11" s="106">
        <v>0.48658609553102983</v>
      </c>
      <c r="L11" s="105">
        <v>745</v>
      </c>
      <c r="M11" s="106">
        <v>0.48374409537501717</v>
      </c>
      <c r="N11" s="105">
        <v>784</v>
      </c>
      <c r="O11" s="106">
        <v>0.48560286601777602</v>
      </c>
      <c r="P11" s="105">
        <v>739</v>
      </c>
      <c r="Q11" s="106">
        <v>0.48645506080872519</v>
      </c>
      <c r="R11" s="105">
        <v>788</v>
      </c>
      <c r="S11" s="103">
        <v>0.4775757575757576</v>
      </c>
      <c r="T11" s="105">
        <v>734</v>
      </c>
      <c r="U11" s="103">
        <v>0.47942521227955587</v>
      </c>
      <c r="V11" s="105">
        <v>636</v>
      </c>
      <c r="W11" s="106">
        <v>0.5482758620689655</v>
      </c>
      <c r="X11" s="105">
        <v>632</v>
      </c>
      <c r="Y11" s="106">
        <v>0.56834532374100721</v>
      </c>
    </row>
    <row r="12" spans="1:25" s="165" customFormat="1" ht="15" customHeight="1">
      <c r="A12" s="156" t="s">
        <v>105</v>
      </c>
      <c r="B12" s="108">
        <v>247.45502898268796</v>
      </c>
      <c r="C12" s="102">
        <v>0.16209819521849839</v>
      </c>
      <c r="D12" s="108">
        <v>257.62790697674416</v>
      </c>
      <c r="E12" s="102">
        <v>0.15516576900498802</v>
      </c>
      <c r="F12" s="108">
        <v>257</v>
      </c>
      <c r="G12" s="102">
        <v>0.17557332952743698</v>
      </c>
      <c r="H12" s="108">
        <v>271.19053369021816</v>
      </c>
      <c r="I12" s="103">
        <v>0.18428601498796099</v>
      </c>
      <c r="J12" s="108">
        <v>272</v>
      </c>
      <c r="K12" s="103">
        <v>0.18667336810217225</v>
      </c>
      <c r="L12" s="108">
        <v>275</v>
      </c>
      <c r="M12" s="103">
        <v>0.17856325668205333</v>
      </c>
      <c r="N12" s="108">
        <v>273</v>
      </c>
      <c r="O12" s="103">
        <v>0.16909385513118985</v>
      </c>
      <c r="P12" s="108">
        <v>271</v>
      </c>
      <c r="Q12" s="103">
        <v>0.17838879767140001</v>
      </c>
      <c r="R12" s="108">
        <v>261</v>
      </c>
      <c r="S12" s="103">
        <v>0.15818181818181817</v>
      </c>
      <c r="T12" s="108">
        <v>257</v>
      </c>
      <c r="U12" s="103">
        <v>0.16786414108425865</v>
      </c>
      <c r="V12" s="108">
        <v>154</v>
      </c>
      <c r="W12" s="103">
        <v>0.13275862068965516</v>
      </c>
      <c r="X12" s="108">
        <v>150</v>
      </c>
      <c r="Y12" s="103">
        <v>0.13489208633093525</v>
      </c>
    </row>
    <row r="13" spans="1:25" s="165" customFormat="1" ht="15" customHeight="1">
      <c r="A13" s="156" t="s">
        <v>106</v>
      </c>
      <c r="B13" s="108">
        <v>113.24682563045801</v>
      </c>
      <c r="C13" s="102">
        <v>7.4183604691281088E-2</v>
      </c>
      <c r="D13" s="108">
        <v>124.37209302325583</v>
      </c>
      <c r="E13" s="102">
        <v>7.4907612623097683E-2</v>
      </c>
      <c r="F13" s="108">
        <v>127.41579825336083</v>
      </c>
      <c r="G13" s="102">
        <v>8.7045976395870625E-2</v>
      </c>
      <c r="H13" s="108">
        <v>132.55861053871064</v>
      </c>
      <c r="I13" s="103">
        <v>9.0079464633618267E-2</v>
      </c>
      <c r="J13" s="108">
        <v>127</v>
      </c>
      <c r="K13" s="103">
        <v>8.7159991724176003E-2</v>
      </c>
      <c r="L13" s="108">
        <v>134</v>
      </c>
      <c r="M13" s="103">
        <v>8.7009005074164161E-2</v>
      </c>
      <c r="N13" s="108">
        <v>130</v>
      </c>
      <c r="O13" s="103">
        <v>8.0520883395804696E-2</v>
      </c>
      <c r="P13" s="108">
        <v>129</v>
      </c>
      <c r="Q13" s="103">
        <v>8.491570073657044E-2</v>
      </c>
      <c r="R13" s="108">
        <v>129</v>
      </c>
      <c r="S13" s="103">
        <v>7.8181818181818186E-2</v>
      </c>
      <c r="T13" s="108">
        <v>125</v>
      </c>
      <c r="U13" s="103">
        <v>8.1645983017635537E-2</v>
      </c>
      <c r="V13" s="108">
        <v>35</v>
      </c>
      <c r="W13" s="103">
        <v>3.017241379310345E-2</v>
      </c>
      <c r="X13" s="108">
        <v>34</v>
      </c>
      <c r="Y13" s="103">
        <v>3.0575539568345324E-2</v>
      </c>
    </row>
    <row r="14" spans="1:25" ht="15" customHeight="1">
      <c r="A14" s="6" t="s">
        <v>107</v>
      </c>
      <c r="B14" s="109">
        <v>1526.5748557479856</v>
      </c>
      <c r="C14" s="110">
        <v>1</v>
      </c>
      <c r="D14" s="109">
        <v>1660.3398328690805</v>
      </c>
      <c r="E14" s="110">
        <v>1</v>
      </c>
      <c r="F14" s="109">
        <v>1463.7758519003219</v>
      </c>
      <c r="G14" s="110">
        <v>1</v>
      </c>
      <c r="H14" s="109">
        <v>1471.5741382108399</v>
      </c>
      <c r="I14" s="110">
        <v>1</v>
      </c>
      <c r="J14" s="109">
        <v>1457.0905467946868</v>
      </c>
      <c r="K14" s="110">
        <v>1</v>
      </c>
      <c r="L14" s="109">
        <v>1540.070477599209</v>
      </c>
      <c r="M14" s="110">
        <v>1</v>
      </c>
      <c r="N14" s="109">
        <v>1614.488000100273</v>
      </c>
      <c r="O14" s="110">
        <v>1</v>
      </c>
      <c r="P14" s="109">
        <v>1519.1536886704851</v>
      </c>
      <c r="Q14" s="110">
        <v>1</v>
      </c>
      <c r="R14" s="109">
        <v>1650</v>
      </c>
      <c r="S14" s="204">
        <v>1</v>
      </c>
      <c r="T14" s="109">
        <v>1531</v>
      </c>
      <c r="U14" s="110">
        <v>1</v>
      </c>
      <c r="V14" s="109">
        <v>1160</v>
      </c>
      <c r="W14" s="110">
        <v>1</v>
      </c>
      <c r="X14" s="109">
        <v>1112</v>
      </c>
      <c r="Y14" s="110">
        <v>1</v>
      </c>
    </row>
    <row r="15" spans="1:25" ht="15" customHeight="1">
      <c r="D15" s="106"/>
      <c r="E15" s="106"/>
      <c r="F15" s="106"/>
      <c r="G15" s="106"/>
      <c r="H15" s="106"/>
    </row>
    <row r="16" spans="1:25" ht="15" customHeight="1">
      <c r="A16" s="120" t="s">
        <v>128</v>
      </c>
      <c r="B16" s="160"/>
      <c r="C16" s="160"/>
      <c r="D16" s="160"/>
      <c r="E16" s="160"/>
      <c r="F16" s="160"/>
      <c r="G16" s="160"/>
      <c r="H16" s="160"/>
      <c r="I16" s="160"/>
    </row>
    <row r="17" spans="2:17" ht="15" customHeight="1">
      <c r="B17" s="161"/>
      <c r="C17" s="161"/>
      <c r="D17" s="161"/>
      <c r="E17" s="161"/>
      <c r="F17" s="161"/>
      <c r="G17" s="161"/>
      <c r="H17" s="161"/>
      <c r="I17" s="160"/>
    </row>
    <row r="18" spans="2:17" ht="15" customHeight="1">
      <c r="B18" s="105"/>
      <c r="C18" s="112"/>
      <c r="D18" s="105"/>
      <c r="E18" s="112"/>
      <c r="F18" s="105"/>
      <c r="G18" s="112"/>
      <c r="H18" s="105"/>
    </row>
    <row r="25" spans="2:17" ht="15" customHeight="1">
      <c r="B25" s="101"/>
      <c r="C25" s="102"/>
      <c r="D25" s="101"/>
      <c r="E25" s="102"/>
      <c r="F25" s="101"/>
      <c r="G25" s="102"/>
      <c r="H25" s="101"/>
      <c r="I25" s="102"/>
      <c r="J25" s="101"/>
      <c r="K25" s="102"/>
      <c r="L25" s="101"/>
      <c r="M25" s="102"/>
      <c r="N25" s="101"/>
      <c r="O25" s="102"/>
      <c r="P25" s="101"/>
      <c r="Q25" s="102"/>
    </row>
    <row r="26" spans="2:17" ht="15" customHeight="1">
      <c r="B26" s="105"/>
      <c r="C26" s="106"/>
      <c r="D26" s="105"/>
      <c r="E26" s="106"/>
      <c r="F26" s="105"/>
      <c r="G26" s="106"/>
      <c r="H26" s="105"/>
      <c r="I26" s="106"/>
      <c r="J26" s="105"/>
      <c r="K26" s="106"/>
      <c r="L26" s="105"/>
      <c r="M26" s="106"/>
      <c r="N26" s="105"/>
      <c r="O26" s="106"/>
      <c r="P26" s="105"/>
      <c r="Q26" s="106"/>
    </row>
    <row r="27" spans="2:17" ht="15" customHeight="1">
      <c r="B27" s="105"/>
      <c r="C27" s="106"/>
      <c r="D27" s="105"/>
      <c r="E27" s="106"/>
      <c r="F27" s="105"/>
      <c r="G27" s="106"/>
      <c r="H27" s="105"/>
      <c r="I27" s="106"/>
      <c r="J27" s="105"/>
      <c r="K27" s="106"/>
      <c r="L27" s="105"/>
      <c r="M27" s="106"/>
      <c r="N27" s="105"/>
      <c r="O27" s="106"/>
      <c r="P27" s="105"/>
      <c r="Q27" s="106"/>
    </row>
    <row r="28" spans="2:17" ht="15" customHeight="1">
      <c r="B28" s="108"/>
      <c r="C28" s="102"/>
      <c r="D28" s="108"/>
      <c r="E28" s="102"/>
      <c r="F28" s="108"/>
      <c r="G28" s="102"/>
      <c r="H28" s="108"/>
      <c r="I28" s="102"/>
      <c r="J28" s="108"/>
      <c r="K28" s="102"/>
      <c r="L28" s="108"/>
      <c r="M28" s="102"/>
      <c r="N28" s="108"/>
      <c r="O28" s="102"/>
      <c r="P28" s="108"/>
      <c r="Q28" s="102"/>
    </row>
    <row r="29" spans="2:17" ht="15" customHeight="1">
      <c r="B29" s="108"/>
      <c r="C29" s="102"/>
      <c r="D29" s="108"/>
      <c r="E29" s="102"/>
      <c r="F29" s="108"/>
      <c r="G29" s="102"/>
      <c r="H29" s="108"/>
      <c r="I29" s="102"/>
      <c r="J29" s="108"/>
      <c r="K29" s="102"/>
      <c r="L29" s="108"/>
      <c r="M29" s="102"/>
      <c r="N29" s="108"/>
      <c r="O29" s="102"/>
      <c r="P29" s="108"/>
      <c r="Q29" s="102"/>
    </row>
    <row r="30" spans="2:17" ht="15" customHeight="1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</row>
    <row r="32" spans="2:17" ht="15" customHeight="1">
      <c r="B32" s="160"/>
      <c r="C32" s="160"/>
      <c r="D32" s="160"/>
      <c r="E32" s="160"/>
      <c r="F32" s="160"/>
      <c r="G32" s="160"/>
      <c r="H32" s="160"/>
      <c r="I32" s="16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8"/>
  <sheetViews>
    <sheetView zoomScaleNormal="100" workbookViewId="0">
      <selection activeCell="A8" sqref="A8"/>
    </sheetView>
  </sheetViews>
  <sheetFormatPr baseColWidth="10" defaultColWidth="11.42578125" defaultRowHeight="15" customHeight="1"/>
  <cols>
    <col min="1" max="1" width="59.28515625" style="1" customWidth="1"/>
    <col min="2" max="17" width="11.28515625" style="1" customWidth="1"/>
    <col min="18" max="16384" width="11.42578125" style="1"/>
  </cols>
  <sheetData>
    <row r="4" spans="1:25" s="155" customFormat="1" ht="15" customHeight="1">
      <c r="A4" s="4" t="s">
        <v>7</v>
      </c>
      <c r="B4" s="149"/>
    </row>
    <row r="5" spans="1:25" s="155" customFormat="1" ht="15" customHeight="1">
      <c r="A5" s="4" t="s">
        <v>138</v>
      </c>
      <c r="B5" s="149"/>
    </row>
    <row r="6" spans="1:25" s="155" customFormat="1" ht="15" customHeight="1">
      <c r="A6" s="4" t="s">
        <v>161</v>
      </c>
      <c r="B6" s="149"/>
    </row>
    <row r="7" spans="1:25" s="155" customFormat="1" ht="15" customHeight="1"/>
    <row r="8" spans="1:25" ht="15" customHeight="1">
      <c r="A8" s="7" t="s">
        <v>101</v>
      </c>
      <c r="B8" s="7">
        <v>2010</v>
      </c>
      <c r="C8" s="7" t="s">
        <v>3</v>
      </c>
      <c r="D8" s="7">
        <v>2011</v>
      </c>
      <c r="E8" s="7" t="s">
        <v>3</v>
      </c>
      <c r="F8" s="7">
        <v>2012</v>
      </c>
      <c r="G8" s="7" t="s">
        <v>3</v>
      </c>
      <c r="H8" s="7">
        <v>2013</v>
      </c>
      <c r="I8" s="7" t="s">
        <v>3</v>
      </c>
      <c r="J8" s="7">
        <v>2014</v>
      </c>
      <c r="K8" s="7" t="s">
        <v>3</v>
      </c>
      <c r="L8" s="7">
        <v>2015</v>
      </c>
      <c r="M8" s="7" t="s">
        <v>3</v>
      </c>
      <c r="N8" s="7">
        <v>2016</v>
      </c>
      <c r="O8" s="7" t="s">
        <v>3</v>
      </c>
      <c r="P8" s="7">
        <v>2017</v>
      </c>
      <c r="Q8" s="7" t="s">
        <v>3</v>
      </c>
      <c r="R8" s="7">
        <v>2018</v>
      </c>
      <c r="S8" s="7" t="s">
        <v>3</v>
      </c>
      <c r="T8" s="7">
        <v>2019</v>
      </c>
      <c r="U8" s="7" t="s">
        <v>3</v>
      </c>
      <c r="V8" s="7">
        <v>2020</v>
      </c>
      <c r="W8" s="7" t="s">
        <v>3</v>
      </c>
      <c r="X8" s="7">
        <v>2021</v>
      </c>
      <c r="Y8" s="7" t="s">
        <v>3</v>
      </c>
    </row>
    <row r="9" spans="1:25" s="163" customFormat="1" ht="15" customHeight="1">
      <c r="A9" s="156" t="s">
        <v>102</v>
      </c>
      <c r="B9" s="101">
        <v>661</v>
      </c>
      <c r="C9" s="122">
        <v>0.88015978695073238</v>
      </c>
      <c r="D9" s="101">
        <v>706</v>
      </c>
      <c r="E9" s="122">
        <v>0.88582183186951069</v>
      </c>
      <c r="F9" s="101">
        <v>743</v>
      </c>
      <c r="G9" s="122">
        <v>0.8898203592814371</v>
      </c>
      <c r="H9" s="101">
        <v>772</v>
      </c>
      <c r="I9" s="122">
        <v>0.89145496535796764</v>
      </c>
      <c r="J9" s="101">
        <v>1027</v>
      </c>
      <c r="K9" s="122">
        <v>0.9153297682709447</v>
      </c>
      <c r="L9" s="101">
        <v>1073</v>
      </c>
      <c r="M9" s="122">
        <v>0.91866438356164382</v>
      </c>
      <c r="N9" s="101">
        <v>1101</v>
      </c>
      <c r="O9" s="122">
        <v>0.92443324937027704</v>
      </c>
      <c r="P9" s="101">
        <v>1102</v>
      </c>
      <c r="Q9" s="122">
        <v>0.92682926829268297</v>
      </c>
      <c r="R9" s="101">
        <v>1236</v>
      </c>
      <c r="S9" s="122">
        <v>0.93778452200303486</v>
      </c>
      <c r="T9" s="101">
        <v>1209</v>
      </c>
      <c r="U9" s="122">
        <v>0.93939393939393945</v>
      </c>
      <c r="V9" s="101">
        <v>1323</v>
      </c>
      <c r="W9" s="122">
        <v>0.94432548179871523</v>
      </c>
      <c r="X9" s="101">
        <v>1282</v>
      </c>
      <c r="Y9" s="122">
        <v>0.94542772861356927</v>
      </c>
    </row>
    <row r="10" spans="1:25" s="164" customFormat="1" ht="15" customHeight="1">
      <c r="A10" s="104" t="s">
        <v>104</v>
      </c>
      <c r="B10" s="123">
        <v>607</v>
      </c>
      <c r="C10" s="111">
        <v>0.80825565912117181</v>
      </c>
      <c r="D10" s="123">
        <v>636</v>
      </c>
      <c r="E10" s="111">
        <v>0.79799247176913424</v>
      </c>
      <c r="F10" s="123">
        <v>669</v>
      </c>
      <c r="G10" s="111">
        <v>0.80119760479041913</v>
      </c>
      <c r="H10" s="123">
        <v>698</v>
      </c>
      <c r="I10" s="111">
        <v>0.8060046189376443</v>
      </c>
      <c r="J10" s="123">
        <v>952</v>
      </c>
      <c r="K10" s="111">
        <v>0.84848484848484851</v>
      </c>
      <c r="L10" s="123">
        <v>994</v>
      </c>
      <c r="M10" s="111">
        <v>0.85102739726027399</v>
      </c>
      <c r="N10" s="123">
        <v>1018</v>
      </c>
      <c r="O10" s="111">
        <v>0.85474391267842154</v>
      </c>
      <c r="P10" s="123">
        <v>1019</v>
      </c>
      <c r="Q10" s="111">
        <v>0.8570227081581161</v>
      </c>
      <c r="R10" s="123">
        <v>1146</v>
      </c>
      <c r="S10" s="111">
        <v>0.86949924127465861</v>
      </c>
      <c r="T10" s="123">
        <v>1116</v>
      </c>
      <c r="U10" s="111">
        <v>0.86713286713286708</v>
      </c>
      <c r="V10" s="123">
        <v>1252</v>
      </c>
      <c r="W10" s="111">
        <v>0.89364739471805854</v>
      </c>
      <c r="X10" s="123">
        <v>1212</v>
      </c>
      <c r="Y10" s="111">
        <v>0.89380530973451322</v>
      </c>
    </row>
    <row r="11" spans="1:25" ht="15" customHeight="1">
      <c r="A11" s="124" t="s">
        <v>119</v>
      </c>
      <c r="B11" s="105">
        <v>412</v>
      </c>
      <c r="C11" s="111">
        <v>0.54860186418109191</v>
      </c>
      <c r="D11" s="105">
        <v>439</v>
      </c>
      <c r="E11" s="111">
        <v>0.55081555834378926</v>
      </c>
      <c r="F11" s="105">
        <v>465</v>
      </c>
      <c r="G11" s="111">
        <v>0.55688622754491013</v>
      </c>
      <c r="H11" s="105">
        <v>492</v>
      </c>
      <c r="I11" s="111">
        <v>0.56812933025404155</v>
      </c>
      <c r="J11" s="105">
        <v>590</v>
      </c>
      <c r="K11" s="111">
        <v>0.52584670231729058</v>
      </c>
      <c r="L11" s="105">
        <v>595</v>
      </c>
      <c r="M11" s="111">
        <v>0.50941780821917804</v>
      </c>
      <c r="N11" s="105">
        <v>606</v>
      </c>
      <c r="O11" s="111">
        <v>0.50881612090680106</v>
      </c>
      <c r="P11" s="105">
        <v>604</v>
      </c>
      <c r="Q11" s="111">
        <v>0.50798990748528172</v>
      </c>
      <c r="R11" s="105">
        <v>605</v>
      </c>
      <c r="S11" s="111">
        <v>0.45902883156297419</v>
      </c>
      <c r="T11" s="105">
        <v>582</v>
      </c>
      <c r="U11" s="111">
        <v>0.45221445221445222</v>
      </c>
      <c r="V11" s="105">
        <v>629</v>
      </c>
      <c r="W11" s="111">
        <v>0.44896502498215562</v>
      </c>
      <c r="X11" s="105">
        <v>597</v>
      </c>
      <c r="Y11" s="111">
        <v>0.44026548672566373</v>
      </c>
    </row>
    <row r="12" spans="1:25" ht="15" customHeight="1">
      <c r="A12" s="124" t="s">
        <v>120</v>
      </c>
      <c r="B12" s="105">
        <v>195</v>
      </c>
      <c r="C12" s="111">
        <v>0.2596537949400799</v>
      </c>
      <c r="D12" s="105">
        <v>197</v>
      </c>
      <c r="E12" s="111">
        <v>0.24717691342534504</v>
      </c>
      <c r="F12" s="105">
        <v>204</v>
      </c>
      <c r="G12" s="111">
        <v>0.24431137724550897</v>
      </c>
      <c r="H12" s="105">
        <v>206</v>
      </c>
      <c r="I12" s="111">
        <v>0.23787528868360278</v>
      </c>
      <c r="J12" s="105">
        <v>362</v>
      </c>
      <c r="K12" s="111">
        <v>0.32263814616755793</v>
      </c>
      <c r="L12" s="105">
        <v>399</v>
      </c>
      <c r="M12" s="111">
        <v>0.3416095890410959</v>
      </c>
      <c r="N12" s="105">
        <v>412</v>
      </c>
      <c r="O12" s="111">
        <v>0.34592779177162047</v>
      </c>
      <c r="P12" s="105">
        <v>415</v>
      </c>
      <c r="Q12" s="111">
        <v>0.34903280067283432</v>
      </c>
      <c r="R12" s="105">
        <v>541</v>
      </c>
      <c r="S12" s="111">
        <v>0.41047040971168436</v>
      </c>
      <c r="T12" s="105">
        <v>534</v>
      </c>
      <c r="U12" s="111">
        <v>0.41491841491841491</v>
      </c>
      <c r="V12" s="105">
        <v>623</v>
      </c>
      <c r="W12" s="111">
        <v>0.44468236973590292</v>
      </c>
      <c r="X12" s="105">
        <v>615</v>
      </c>
      <c r="Y12" s="111">
        <v>0.45353982300884954</v>
      </c>
    </row>
    <row r="13" spans="1:25" s="164" customFormat="1" ht="15" customHeight="1">
      <c r="A13" s="104" t="s">
        <v>103</v>
      </c>
      <c r="B13" s="105">
        <v>54</v>
      </c>
      <c r="C13" s="111">
        <v>7.1904127829560585E-2</v>
      </c>
      <c r="D13" s="105">
        <v>70</v>
      </c>
      <c r="E13" s="111">
        <v>8.7829360100376411E-2</v>
      </c>
      <c r="F13" s="105">
        <v>74</v>
      </c>
      <c r="G13" s="111">
        <v>8.862275449101796E-2</v>
      </c>
      <c r="H13" s="105">
        <v>74</v>
      </c>
      <c r="I13" s="111">
        <v>8.5450346420323328E-2</v>
      </c>
      <c r="J13" s="105">
        <v>75</v>
      </c>
      <c r="K13" s="111">
        <v>6.684491978609626E-2</v>
      </c>
      <c r="L13" s="105">
        <v>79</v>
      </c>
      <c r="M13" s="111">
        <v>6.763698630136987E-2</v>
      </c>
      <c r="N13" s="105">
        <v>83</v>
      </c>
      <c r="O13" s="111">
        <v>6.9689336691855577E-2</v>
      </c>
      <c r="P13" s="105">
        <v>83</v>
      </c>
      <c r="Q13" s="111">
        <v>6.9806560134566861E-2</v>
      </c>
      <c r="R13" s="105">
        <v>90</v>
      </c>
      <c r="S13" s="111">
        <v>6.8285280728376321E-2</v>
      </c>
      <c r="T13" s="105">
        <v>93</v>
      </c>
      <c r="U13" s="111">
        <v>7.2261072261072257E-2</v>
      </c>
      <c r="V13" s="105">
        <v>71</v>
      </c>
      <c r="W13" s="111">
        <v>5.0678087080656672E-2</v>
      </c>
      <c r="X13" s="105">
        <v>70</v>
      </c>
      <c r="Y13" s="111">
        <v>5.1622418879056046E-2</v>
      </c>
    </row>
    <row r="14" spans="1:25" s="163" customFormat="1" ht="15" customHeight="1">
      <c r="A14" s="156" t="s">
        <v>105</v>
      </c>
      <c r="B14" s="108">
        <v>57</v>
      </c>
      <c r="C14" s="122">
        <v>7.5898801597869506E-2</v>
      </c>
      <c r="D14" s="108">
        <v>59</v>
      </c>
      <c r="E14" s="122">
        <v>7.4027603513174403E-2</v>
      </c>
      <c r="F14" s="108">
        <v>60</v>
      </c>
      <c r="G14" s="122">
        <v>7.1856287425149698E-2</v>
      </c>
      <c r="H14" s="108">
        <v>62</v>
      </c>
      <c r="I14" s="122">
        <v>7.1593533487297925E-2</v>
      </c>
      <c r="J14" s="108">
        <v>63</v>
      </c>
      <c r="K14" s="122">
        <v>5.6149732620320858E-2</v>
      </c>
      <c r="L14" s="108">
        <v>64</v>
      </c>
      <c r="M14" s="122">
        <v>5.4794520547945202E-2</v>
      </c>
      <c r="N14" s="108">
        <v>63</v>
      </c>
      <c r="O14" s="122">
        <v>5.2896725440806043E-2</v>
      </c>
      <c r="P14" s="108">
        <v>61</v>
      </c>
      <c r="Q14" s="122">
        <v>5.1303616484440706E-2</v>
      </c>
      <c r="R14" s="108">
        <v>64</v>
      </c>
      <c r="S14" s="122">
        <v>4.8558421851289835E-2</v>
      </c>
      <c r="T14" s="108">
        <v>63</v>
      </c>
      <c r="U14" s="122">
        <v>4.8951048951048952E-2</v>
      </c>
      <c r="V14" s="108">
        <v>68</v>
      </c>
      <c r="W14" s="122">
        <v>4.8536759457530339E-2</v>
      </c>
      <c r="X14" s="108">
        <v>64</v>
      </c>
      <c r="Y14" s="122">
        <v>4.71976401179941E-2</v>
      </c>
    </row>
    <row r="15" spans="1:25" s="163" customFormat="1" ht="15" customHeight="1">
      <c r="A15" s="156" t="s">
        <v>106</v>
      </c>
      <c r="B15" s="108">
        <v>33</v>
      </c>
      <c r="C15" s="122">
        <v>4.3941411451398134E-2</v>
      </c>
      <c r="D15" s="108">
        <v>32</v>
      </c>
      <c r="E15" s="122">
        <v>4.0150564617314928E-2</v>
      </c>
      <c r="F15" s="108">
        <v>32</v>
      </c>
      <c r="G15" s="122">
        <v>3.8323353293413173E-2</v>
      </c>
      <c r="H15" s="108">
        <v>32</v>
      </c>
      <c r="I15" s="122">
        <v>3.695150115473441E-2</v>
      </c>
      <c r="J15" s="108">
        <v>32</v>
      </c>
      <c r="K15" s="122">
        <v>2.8520499108734401E-2</v>
      </c>
      <c r="L15" s="108">
        <v>31</v>
      </c>
      <c r="M15" s="122">
        <v>2.6541095890410957E-2</v>
      </c>
      <c r="N15" s="108">
        <v>27</v>
      </c>
      <c r="O15" s="122">
        <v>2.2670025188916875E-2</v>
      </c>
      <c r="P15" s="108">
        <v>26</v>
      </c>
      <c r="Q15" s="122">
        <v>2.1867115222876366E-2</v>
      </c>
      <c r="R15" s="108">
        <v>18</v>
      </c>
      <c r="S15" s="122">
        <v>1.3657056145675301E-2</v>
      </c>
      <c r="T15" s="108">
        <v>15</v>
      </c>
      <c r="U15" s="122">
        <v>1.1655011655011656E-2</v>
      </c>
      <c r="V15" s="108">
        <v>10</v>
      </c>
      <c r="W15" s="122">
        <v>7.1377587437544609E-3</v>
      </c>
      <c r="X15" s="108">
        <v>10</v>
      </c>
      <c r="Y15" s="122">
        <v>7.3746312684365781E-3</v>
      </c>
    </row>
    <row r="16" spans="1:25" s="163" customFormat="1" ht="15" customHeight="1">
      <c r="A16" s="6" t="s">
        <v>107</v>
      </c>
      <c r="B16" s="109">
        <v>751</v>
      </c>
      <c r="C16" s="110">
        <v>1</v>
      </c>
      <c r="D16" s="109">
        <v>797</v>
      </c>
      <c r="E16" s="110">
        <v>1</v>
      </c>
      <c r="F16" s="109">
        <v>835</v>
      </c>
      <c r="G16" s="110">
        <v>1</v>
      </c>
      <c r="H16" s="109">
        <v>866</v>
      </c>
      <c r="I16" s="110">
        <v>1</v>
      </c>
      <c r="J16" s="109">
        <v>1122</v>
      </c>
      <c r="K16" s="110">
        <v>1</v>
      </c>
      <c r="L16" s="109">
        <v>1168</v>
      </c>
      <c r="M16" s="110">
        <v>1</v>
      </c>
      <c r="N16" s="109">
        <v>1191</v>
      </c>
      <c r="O16" s="110">
        <v>1</v>
      </c>
      <c r="P16" s="109">
        <v>1189</v>
      </c>
      <c r="Q16" s="110">
        <v>1</v>
      </c>
      <c r="R16" s="109">
        <v>1318</v>
      </c>
      <c r="S16" s="110">
        <v>1</v>
      </c>
      <c r="T16" s="109">
        <v>1287</v>
      </c>
      <c r="U16" s="110">
        <v>1</v>
      </c>
      <c r="V16" s="109">
        <v>1401</v>
      </c>
      <c r="W16" s="110">
        <v>1</v>
      </c>
      <c r="X16" s="109">
        <v>1356</v>
      </c>
      <c r="Y16" s="110">
        <v>1</v>
      </c>
    </row>
    <row r="18" spans="1:1" ht="15" customHeight="1">
      <c r="A18" s="16" t="s">
        <v>131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workbookViewId="0">
      <selection activeCell="A8" sqref="A8:A9"/>
    </sheetView>
  </sheetViews>
  <sheetFormatPr baseColWidth="10" defaultColWidth="11.42578125" defaultRowHeight="15" customHeight="1"/>
  <cols>
    <col min="1" max="1" width="29.42578125" style="116" customWidth="1"/>
    <col min="2" max="2" width="12.28515625" style="116" bestFit="1" customWidth="1"/>
    <col min="3" max="3" width="15.28515625" style="116" bestFit="1" customWidth="1"/>
    <col min="4" max="4" width="12.28515625" style="116" bestFit="1" customWidth="1"/>
    <col min="5" max="5" width="15.28515625" style="116" bestFit="1" customWidth="1"/>
    <col min="6" max="6" width="12.28515625" style="116" bestFit="1" customWidth="1"/>
    <col min="7" max="7" width="15.28515625" style="116" bestFit="1" customWidth="1"/>
    <col min="8" max="8" width="12.28515625" style="116" bestFit="1" customWidth="1"/>
    <col min="9" max="9" width="15.28515625" style="116" bestFit="1" customWidth="1"/>
    <col min="10" max="10" width="12.28515625" style="116" bestFit="1" customWidth="1"/>
    <col min="11" max="11" width="15.28515625" style="116" bestFit="1" customWidth="1"/>
    <col min="12" max="12" width="12.28515625" style="116" bestFit="1" customWidth="1"/>
    <col min="13" max="13" width="15.28515625" style="116" bestFit="1" customWidth="1"/>
    <col min="14" max="14" width="12.28515625" style="116" bestFit="1" customWidth="1"/>
    <col min="15" max="15" width="15.28515625" style="116" bestFit="1" customWidth="1"/>
    <col min="16" max="16" width="12.28515625" style="116" bestFit="1" customWidth="1"/>
    <col min="17" max="17" width="15.28515625" style="116" bestFit="1" customWidth="1"/>
    <col min="18" max="18" width="12.28515625" style="116" bestFit="1" customWidth="1"/>
    <col min="19" max="19" width="15" style="116" bestFit="1" customWidth="1"/>
    <col min="20" max="20" width="12.7109375" style="116" bestFit="1" customWidth="1"/>
    <col min="21" max="21" width="15" style="116" bestFit="1" customWidth="1"/>
    <col min="22" max="22" width="12.7109375" style="116" bestFit="1" customWidth="1"/>
    <col min="23" max="23" width="15" style="116" bestFit="1" customWidth="1"/>
    <col min="24" max="24" width="12.7109375" style="116" bestFit="1" customWidth="1"/>
    <col min="25" max="25" width="15" style="116" bestFit="1" customWidth="1"/>
    <col min="26" max="16384" width="11.42578125" style="116"/>
  </cols>
  <sheetData>
    <row r="1" spans="1:25" s="2" customFormat="1" ht="15" customHeight="1"/>
    <row r="2" spans="1:25" s="2" customFormat="1" ht="15" customHeight="1"/>
    <row r="3" spans="1:25" s="2" customFormat="1" ht="15" customHeight="1"/>
    <row r="4" spans="1:25" s="149" customFormat="1" ht="15" customHeight="1">
      <c r="A4" s="4" t="s">
        <v>7</v>
      </c>
    </row>
    <row r="5" spans="1:25" s="149" customFormat="1" ht="15" customHeight="1">
      <c r="A5" s="4" t="s">
        <v>112</v>
      </c>
    </row>
    <row r="6" spans="1:25" s="149" customFormat="1" ht="15" customHeight="1">
      <c r="A6" s="156" t="s">
        <v>174</v>
      </c>
    </row>
    <row r="7" spans="1:25" s="149" customFormat="1" ht="15" customHeight="1">
      <c r="A7" s="4"/>
      <c r="B7" s="151"/>
      <c r="C7" s="151"/>
      <c r="D7" s="151"/>
    </row>
    <row r="8" spans="1:25" s="2" customFormat="1" ht="15" customHeight="1">
      <c r="A8" s="213" t="s">
        <v>113</v>
      </c>
      <c r="B8" s="215">
        <v>2010</v>
      </c>
      <c r="C8" s="212"/>
      <c r="D8" s="211">
        <v>2011</v>
      </c>
      <c r="E8" s="212"/>
      <c r="F8" s="211">
        <v>2012</v>
      </c>
      <c r="G8" s="212"/>
      <c r="H8" s="211">
        <v>2013</v>
      </c>
      <c r="I8" s="212"/>
      <c r="J8" s="211">
        <v>2014</v>
      </c>
      <c r="K8" s="212"/>
      <c r="L8" s="211">
        <v>2015</v>
      </c>
      <c r="M8" s="212"/>
      <c r="N8" s="211">
        <v>2016</v>
      </c>
      <c r="O8" s="212"/>
      <c r="P8" s="211">
        <v>2017</v>
      </c>
      <c r="Q8" s="212"/>
      <c r="R8" s="211">
        <v>2018</v>
      </c>
      <c r="S8" s="212"/>
      <c r="T8" s="211">
        <v>2019</v>
      </c>
      <c r="U8" s="212"/>
      <c r="V8" s="211">
        <v>2020</v>
      </c>
      <c r="W8" s="212"/>
      <c r="X8" s="211">
        <v>2021</v>
      </c>
      <c r="Y8" s="212"/>
    </row>
    <row r="9" spans="1:25" s="2" customFormat="1" ht="15" customHeight="1">
      <c r="A9" s="214"/>
      <c r="B9" s="191" t="s">
        <v>155</v>
      </c>
      <c r="C9" s="194" t="s">
        <v>156</v>
      </c>
      <c r="D9" s="208" t="s">
        <v>155</v>
      </c>
      <c r="E9" s="209" t="s">
        <v>156</v>
      </c>
      <c r="F9" s="191" t="s">
        <v>155</v>
      </c>
      <c r="G9" s="194" t="s">
        <v>156</v>
      </c>
      <c r="H9" s="191" t="s">
        <v>155</v>
      </c>
      <c r="I9" s="194" t="s">
        <v>156</v>
      </c>
      <c r="J9" s="191" t="s">
        <v>155</v>
      </c>
      <c r="K9" s="194" t="s">
        <v>156</v>
      </c>
      <c r="L9" s="191" t="s">
        <v>155</v>
      </c>
      <c r="M9" s="194" t="s">
        <v>156</v>
      </c>
      <c r="N9" s="191" t="s">
        <v>155</v>
      </c>
      <c r="O9" s="194" t="s">
        <v>156</v>
      </c>
      <c r="P9" s="191" t="s">
        <v>155</v>
      </c>
      <c r="Q9" s="194" t="s">
        <v>156</v>
      </c>
      <c r="R9" s="191" t="s">
        <v>155</v>
      </c>
      <c r="S9" s="194" t="s">
        <v>156</v>
      </c>
      <c r="T9" s="191" t="s">
        <v>155</v>
      </c>
      <c r="U9" s="194" t="s">
        <v>156</v>
      </c>
      <c r="V9" s="191" t="s">
        <v>155</v>
      </c>
      <c r="W9" s="194" t="s">
        <v>156</v>
      </c>
      <c r="X9" s="191" t="s">
        <v>155</v>
      </c>
      <c r="Y9" s="194" t="s">
        <v>156</v>
      </c>
    </row>
    <row r="10" spans="1:25" s="2" customFormat="1" ht="15" customHeight="1">
      <c r="A10" s="190" t="s">
        <v>114</v>
      </c>
      <c r="B10" s="193">
        <v>0</v>
      </c>
      <c r="C10" s="195">
        <v>0</v>
      </c>
      <c r="D10" s="198">
        <v>3</v>
      </c>
      <c r="E10" s="195">
        <v>27830932.05230948</v>
      </c>
      <c r="F10" s="193">
        <v>2</v>
      </c>
      <c r="G10" s="195">
        <v>23911501.272232443</v>
      </c>
      <c r="H10" s="193">
        <v>5</v>
      </c>
      <c r="I10" s="195">
        <v>21849264.715954259</v>
      </c>
      <c r="J10" s="193">
        <v>4</v>
      </c>
      <c r="K10" s="195">
        <v>21140502.485177584</v>
      </c>
      <c r="L10" s="193">
        <v>1</v>
      </c>
      <c r="M10" s="195">
        <v>2767135.0498819239</v>
      </c>
      <c r="N10" s="193">
        <v>1</v>
      </c>
      <c r="O10" s="195">
        <v>20894162.306391228</v>
      </c>
      <c r="P10" s="193">
        <v>1</v>
      </c>
      <c r="Q10" s="195">
        <v>25528537.156693127</v>
      </c>
      <c r="R10" s="193">
        <v>2</v>
      </c>
      <c r="S10" s="195">
        <v>35024426.251232862</v>
      </c>
      <c r="T10" s="193">
        <v>2</v>
      </c>
      <c r="U10" s="195">
        <v>22372700.212712336</v>
      </c>
      <c r="V10" s="193">
        <v>0</v>
      </c>
      <c r="W10" s="195">
        <v>0</v>
      </c>
      <c r="X10" s="193">
        <v>4</v>
      </c>
      <c r="Y10" s="195">
        <v>15723750.148</v>
      </c>
    </row>
    <row r="11" spans="1:25" s="2" customFormat="1" ht="15" customHeight="1">
      <c r="A11" s="190" t="s">
        <v>115</v>
      </c>
      <c r="B11" s="193">
        <v>4</v>
      </c>
      <c r="C11" s="195">
        <v>26400000</v>
      </c>
      <c r="D11" s="198">
        <v>2</v>
      </c>
      <c r="E11" s="195">
        <v>11975000</v>
      </c>
      <c r="F11" s="193">
        <v>3</v>
      </c>
      <c r="G11" s="195">
        <v>17382000</v>
      </c>
      <c r="H11" s="193">
        <v>4</v>
      </c>
      <c r="I11" s="195">
        <v>18841525</v>
      </c>
      <c r="J11" s="193">
        <v>3</v>
      </c>
      <c r="K11" s="195">
        <v>17613000</v>
      </c>
      <c r="L11" s="193">
        <v>3</v>
      </c>
      <c r="M11" s="195">
        <v>19500000</v>
      </c>
      <c r="N11" s="193">
        <v>1</v>
      </c>
      <c r="O11" s="195">
        <v>5200000</v>
      </c>
      <c r="P11" s="193">
        <v>2</v>
      </c>
      <c r="Q11" s="195">
        <v>19200000</v>
      </c>
      <c r="R11" s="193">
        <v>4</v>
      </c>
      <c r="S11" s="195">
        <v>24312666</v>
      </c>
      <c r="T11" s="193">
        <v>1</v>
      </c>
      <c r="U11" s="195">
        <v>9450732</v>
      </c>
      <c r="V11" s="193">
        <v>0</v>
      </c>
      <c r="W11" s="195">
        <v>0</v>
      </c>
      <c r="X11" s="193">
        <v>2</v>
      </c>
      <c r="Y11" s="195">
        <v>6649000</v>
      </c>
    </row>
    <row r="12" spans="1:25" s="2" customFormat="1" ht="15" customHeight="1">
      <c r="A12" s="190" t="s">
        <v>116</v>
      </c>
      <c r="B12" s="193">
        <v>0</v>
      </c>
      <c r="C12" s="195">
        <v>0</v>
      </c>
      <c r="D12" s="198">
        <v>0</v>
      </c>
      <c r="E12" s="195">
        <v>0</v>
      </c>
      <c r="F12" s="193">
        <v>1</v>
      </c>
      <c r="G12" s="195">
        <v>9555166.308027437</v>
      </c>
      <c r="H12" s="193">
        <v>7</v>
      </c>
      <c r="I12" s="195">
        <v>13243821.06298003</v>
      </c>
      <c r="J12" s="193">
        <v>9</v>
      </c>
      <c r="K12" s="195">
        <v>38920871.917459771</v>
      </c>
      <c r="L12" s="193">
        <v>12</v>
      </c>
      <c r="M12" s="195">
        <v>30037903.972737029</v>
      </c>
      <c r="N12" s="193">
        <v>11</v>
      </c>
      <c r="O12" s="195">
        <v>28968139.175717473</v>
      </c>
      <c r="P12" s="193">
        <v>13</v>
      </c>
      <c r="Q12" s="195">
        <v>35944215.456256695</v>
      </c>
      <c r="R12" s="193">
        <v>13</v>
      </c>
      <c r="S12" s="195">
        <v>39535858.952798605</v>
      </c>
      <c r="T12" s="193">
        <v>13</v>
      </c>
      <c r="U12" s="195">
        <v>25549822.028520558</v>
      </c>
      <c r="V12" s="193">
        <v>11</v>
      </c>
      <c r="W12" s="195">
        <v>13107628.159705225</v>
      </c>
      <c r="X12" s="193">
        <v>11</v>
      </c>
      <c r="Y12" s="195">
        <v>27190370.736616749</v>
      </c>
    </row>
    <row r="13" spans="1:25" s="2" customFormat="1" ht="15" customHeight="1">
      <c r="A13" s="190" t="s">
        <v>117</v>
      </c>
      <c r="B13" s="193">
        <v>3</v>
      </c>
      <c r="C13" s="195">
        <v>5600000</v>
      </c>
      <c r="D13" s="198">
        <v>2</v>
      </c>
      <c r="E13" s="195">
        <v>3400000</v>
      </c>
      <c r="F13" s="193">
        <v>5</v>
      </c>
      <c r="G13" s="195">
        <v>8835000</v>
      </c>
      <c r="H13" s="193">
        <v>1</v>
      </c>
      <c r="I13" s="195">
        <v>2000000</v>
      </c>
      <c r="J13" s="193">
        <v>3</v>
      </c>
      <c r="K13" s="195">
        <v>6000000</v>
      </c>
      <c r="L13" s="193">
        <v>3</v>
      </c>
      <c r="M13" s="195">
        <v>7225000</v>
      </c>
      <c r="N13" s="193">
        <v>2</v>
      </c>
      <c r="O13" s="195">
        <v>7240000</v>
      </c>
      <c r="P13" s="193">
        <v>1</v>
      </c>
      <c r="Q13" s="195">
        <v>3000000</v>
      </c>
      <c r="R13" s="193">
        <v>3</v>
      </c>
      <c r="S13" s="195">
        <v>11800000</v>
      </c>
      <c r="T13" s="193">
        <v>1</v>
      </c>
      <c r="U13" s="195">
        <v>4000000</v>
      </c>
      <c r="V13" s="193">
        <v>1</v>
      </c>
      <c r="W13" s="195">
        <v>4000000</v>
      </c>
      <c r="X13" s="193">
        <v>2</v>
      </c>
      <c r="Y13" s="195">
        <v>6000000</v>
      </c>
    </row>
    <row r="14" spans="1:25" s="2" customFormat="1" ht="15" customHeight="1">
      <c r="A14" s="190" t="s">
        <v>178</v>
      </c>
      <c r="B14" s="193">
        <v>0</v>
      </c>
      <c r="C14" s="195">
        <v>0</v>
      </c>
      <c r="D14" s="193">
        <v>0</v>
      </c>
      <c r="E14" s="195">
        <v>0</v>
      </c>
      <c r="F14" s="193">
        <v>0</v>
      </c>
      <c r="G14" s="195">
        <v>0</v>
      </c>
      <c r="H14" s="193">
        <v>0</v>
      </c>
      <c r="I14" s="195">
        <v>0</v>
      </c>
      <c r="J14" s="193">
        <v>0</v>
      </c>
      <c r="K14" s="195">
        <v>0</v>
      </c>
      <c r="L14" s="193">
        <v>0</v>
      </c>
      <c r="M14" s="195">
        <v>0</v>
      </c>
      <c r="N14" s="193">
        <v>0</v>
      </c>
      <c r="O14" s="195">
        <v>0</v>
      </c>
      <c r="P14" s="193">
        <v>0</v>
      </c>
      <c r="Q14" s="195">
        <v>0</v>
      </c>
      <c r="R14" s="193">
        <v>0</v>
      </c>
      <c r="S14" s="195">
        <v>0</v>
      </c>
      <c r="T14" s="193">
        <v>0</v>
      </c>
      <c r="U14" s="195">
        <v>0</v>
      </c>
      <c r="V14" s="193">
        <v>65</v>
      </c>
      <c r="W14" s="195">
        <v>39000000</v>
      </c>
      <c r="X14" s="193">
        <v>0</v>
      </c>
      <c r="Y14" s="195">
        <v>0</v>
      </c>
    </row>
    <row r="15" spans="1:25" s="2" customFormat="1" ht="15" customHeight="1">
      <c r="A15" s="190" t="s">
        <v>144</v>
      </c>
      <c r="B15" s="193">
        <v>2</v>
      </c>
      <c r="C15" s="195">
        <v>6123700</v>
      </c>
      <c r="D15" s="198">
        <v>2</v>
      </c>
      <c r="E15" s="195">
        <v>6481100</v>
      </c>
      <c r="F15" s="193">
        <v>8</v>
      </c>
      <c r="G15" s="195">
        <v>21386348</v>
      </c>
      <c r="H15" s="193">
        <v>2</v>
      </c>
      <c r="I15" s="195">
        <v>7109200</v>
      </c>
      <c r="J15" s="193">
        <v>2</v>
      </c>
      <c r="K15" s="195">
        <v>7697500</v>
      </c>
      <c r="L15" s="193">
        <v>3</v>
      </c>
      <c r="M15" s="195">
        <v>11982000</v>
      </c>
      <c r="N15" s="193">
        <v>3</v>
      </c>
      <c r="O15" s="195">
        <v>12074400</v>
      </c>
      <c r="P15" s="193">
        <v>3</v>
      </c>
      <c r="Q15" s="195">
        <v>12165600</v>
      </c>
      <c r="R15" s="193">
        <v>3</v>
      </c>
      <c r="S15" s="195">
        <v>12445200</v>
      </c>
      <c r="T15" s="193">
        <v>3</v>
      </c>
      <c r="U15" s="195">
        <v>12817200</v>
      </c>
      <c r="V15" s="193">
        <v>2</v>
      </c>
      <c r="W15" s="195">
        <v>4208400</v>
      </c>
      <c r="X15" s="193">
        <v>1</v>
      </c>
      <c r="Y15" s="195">
        <v>4208400</v>
      </c>
    </row>
    <row r="16" spans="1:25" s="2" customFormat="1" ht="15" customHeight="1">
      <c r="A16" s="190" t="s">
        <v>179</v>
      </c>
      <c r="B16" s="193">
        <v>0</v>
      </c>
      <c r="C16" s="195">
        <v>0</v>
      </c>
      <c r="D16" s="193">
        <v>0</v>
      </c>
      <c r="E16" s="195">
        <v>0</v>
      </c>
      <c r="F16" s="193">
        <v>0</v>
      </c>
      <c r="G16" s="195">
        <v>0</v>
      </c>
      <c r="H16" s="193">
        <v>0</v>
      </c>
      <c r="I16" s="195">
        <v>0</v>
      </c>
      <c r="J16" s="193">
        <v>0</v>
      </c>
      <c r="K16" s="195">
        <v>0</v>
      </c>
      <c r="L16" s="193">
        <v>0</v>
      </c>
      <c r="M16" s="195">
        <v>0</v>
      </c>
      <c r="N16" s="193">
        <v>0</v>
      </c>
      <c r="O16" s="195">
        <v>0</v>
      </c>
      <c r="P16" s="193">
        <v>0</v>
      </c>
      <c r="Q16" s="195">
        <v>0</v>
      </c>
      <c r="R16" s="193">
        <v>0</v>
      </c>
      <c r="S16" s="195">
        <v>0</v>
      </c>
      <c r="T16" s="193">
        <v>0</v>
      </c>
      <c r="U16" s="195">
        <v>0</v>
      </c>
      <c r="V16" s="193">
        <v>0</v>
      </c>
      <c r="W16" s="195">
        <v>0</v>
      </c>
      <c r="X16" s="193">
        <v>12</v>
      </c>
      <c r="Y16" s="195">
        <v>30000000</v>
      </c>
    </row>
    <row r="17" spans="1:25" s="2" customFormat="1" ht="15" customHeight="1">
      <c r="A17" s="6" t="s">
        <v>107</v>
      </c>
      <c r="B17" s="192">
        <v>9</v>
      </c>
      <c r="C17" s="196">
        <v>38123700</v>
      </c>
      <c r="D17" s="199">
        <v>9</v>
      </c>
      <c r="E17" s="196">
        <v>49687032.052309483</v>
      </c>
      <c r="F17" s="192">
        <v>19</v>
      </c>
      <c r="G17" s="196">
        <v>81070015.580259889</v>
      </c>
      <c r="H17" s="192">
        <v>19</v>
      </c>
      <c r="I17" s="196">
        <v>63043810.778934285</v>
      </c>
      <c r="J17" s="192">
        <v>21</v>
      </c>
      <c r="K17" s="196">
        <v>91371874.402637362</v>
      </c>
      <c r="L17" s="192">
        <v>22</v>
      </c>
      <c r="M17" s="196">
        <v>71512039.022618949</v>
      </c>
      <c r="N17" s="192">
        <v>18</v>
      </c>
      <c r="O17" s="196">
        <v>74376701.482108697</v>
      </c>
      <c r="P17" s="192">
        <v>20</v>
      </c>
      <c r="Q17" s="196">
        <v>95838352.612949818</v>
      </c>
      <c r="R17" s="192">
        <v>25</v>
      </c>
      <c r="S17" s="196">
        <v>123118151.20403147</v>
      </c>
      <c r="T17" s="192">
        <v>20</v>
      </c>
      <c r="U17" s="196">
        <v>74190454.241232902</v>
      </c>
      <c r="V17" s="192">
        <v>79</v>
      </c>
      <c r="W17" s="196">
        <v>60316028.159705222</v>
      </c>
      <c r="X17" s="192">
        <v>32</v>
      </c>
      <c r="Y17" s="196">
        <v>89771520.884616747</v>
      </c>
    </row>
    <row r="18" spans="1:25" s="2" customFormat="1" ht="15" customHeight="1">
      <c r="A18" s="183"/>
      <c r="B18" s="117"/>
      <c r="C18" s="117"/>
      <c r="D18" s="129"/>
    </row>
    <row r="19" spans="1:25" s="2" customFormat="1" ht="15" customHeight="1">
      <c r="A19" s="166" t="s">
        <v>145</v>
      </c>
      <c r="B19" s="117"/>
      <c r="C19" s="117"/>
      <c r="D19" s="129"/>
    </row>
    <row r="20" spans="1:25" s="2" customFormat="1" ht="15" customHeight="1"/>
    <row r="21" spans="1:25" s="2" customFormat="1" ht="15" customHeight="1">
      <c r="A21" s="128" t="s">
        <v>180</v>
      </c>
    </row>
    <row r="22" spans="1:25" s="2" customFormat="1" ht="15" customHeight="1"/>
    <row r="23" spans="1:25" s="2" customFormat="1" ht="15" customHeight="1"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</row>
    <row r="24" spans="1:25" s="2" customFormat="1" ht="15" customHeight="1"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</row>
    <row r="25" spans="1:25" s="2" customFormat="1" ht="15" customHeight="1"/>
    <row r="26" spans="1:25" s="2" customFormat="1" ht="15" customHeight="1"/>
    <row r="27" spans="1:25" s="2" customFormat="1" ht="15" customHeight="1"/>
    <row r="28" spans="1:25" s="2" customFormat="1" ht="15" customHeight="1"/>
    <row r="29" spans="1:25" s="2" customFormat="1" ht="15" customHeight="1"/>
    <row r="30" spans="1:25" s="2" customFormat="1" ht="15" customHeight="1"/>
    <row r="31" spans="1:25" s="2" customFormat="1" ht="15" customHeight="1"/>
    <row r="32" spans="1:25" s="2" customFormat="1" ht="15" customHeight="1"/>
    <row r="33" spans="1:4" s="2" customFormat="1" ht="15" customHeight="1"/>
    <row r="34" spans="1:4" s="2" customFormat="1" ht="15" customHeight="1"/>
    <row r="35" spans="1:4" s="2" customFormat="1" ht="15" customHeight="1"/>
    <row r="36" spans="1:4" s="2" customFormat="1" ht="15" customHeight="1"/>
    <row r="37" spans="1:4" s="2" customFormat="1" ht="15" customHeight="1"/>
    <row r="38" spans="1:4" s="2" customFormat="1" ht="15" customHeight="1"/>
    <row r="39" spans="1:4" s="2" customFormat="1" ht="15" customHeight="1"/>
    <row r="40" spans="1:4" s="2" customFormat="1" ht="15" customHeight="1"/>
    <row r="41" spans="1:4" s="2" customFormat="1" ht="15" customHeight="1"/>
    <row r="42" spans="1:4" s="2" customFormat="1" ht="15" customHeight="1"/>
    <row r="43" spans="1:4" s="2" customFormat="1" ht="15" customHeight="1"/>
    <row r="44" spans="1:4" s="2" customFormat="1" ht="15" customHeight="1"/>
    <row r="45" spans="1:4" ht="15" customHeight="1">
      <c r="A45" s="2"/>
      <c r="B45" s="2"/>
      <c r="C45" s="2"/>
      <c r="D45" s="2"/>
    </row>
    <row r="46" spans="1:4" ht="15" customHeight="1">
      <c r="A46" s="2"/>
      <c r="B46" s="2"/>
      <c r="C46" s="2"/>
      <c r="D46" s="2"/>
    </row>
    <row r="47" spans="1:4" ht="15" customHeight="1">
      <c r="A47" s="2"/>
      <c r="B47" s="2"/>
      <c r="C47" s="2"/>
      <c r="D47" s="2"/>
    </row>
    <row r="48" spans="1:4" ht="15" customHeight="1">
      <c r="A48" s="2"/>
      <c r="B48" s="2"/>
      <c r="C48" s="2"/>
      <c r="D48" s="2"/>
    </row>
    <row r="49" spans="1:4" ht="15" customHeight="1">
      <c r="A49" s="2"/>
      <c r="B49" s="2"/>
      <c r="C49" s="2"/>
      <c r="D49" s="2"/>
    </row>
    <row r="50" spans="1:4" ht="15" customHeight="1">
      <c r="A50" s="2"/>
      <c r="B50" s="2"/>
      <c r="C50" s="2"/>
      <c r="D50" s="2"/>
    </row>
    <row r="51" spans="1:4" ht="15" customHeight="1">
      <c r="A51" s="2"/>
      <c r="B51" s="2"/>
      <c r="C51" s="2"/>
      <c r="D51" s="2"/>
    </row>
    <row r="52" spans="1:4" ht="15" customHeight="1">
      <c r="A52" s="2"/>
      <c r="B52" s="2"/>
      <c r="C52" s="2"/>
      <c r="D52" s="2"/>
    </row>
    <row r="53" spans="1:4" ht="15" customHeight="1">
      <c r="A53" s="2"/>
      <c r="B53" s="2"/>
      <c r="C53" s="2"/>
      <c r="D53" s="2"/>
    </row>
    <row r="54" spans="1:4" ht="15" customHeight="1">
      <c r="A54" s="2"/>
      <c r="B54" s="2"/>
      <c r="C54" s="2"/>
      <c r="D54" s="2"/>
    </row>
    <row r="55" spans="1:4" ht="15" customHeight="1">
      <c r="A55" s="2"/>
      <c r="B55" s="2"/>
      <c r="C55" s="2"/>
      <c r="D55" s="2"/>
    </row>
    <row r="56" spans="1:4" ht="15" customHeight="1">
      <c r="A56" s="2"/>
      <c r="B56" s="2"/>
      <c r="C56" s="2"/>
      <c r="D56" s="2"/>
    </row>
    <row r="57" spans="1:4" ht="15" customHeight="1">
      <c r="A57" s="2"/>
      <c r="B57" s="2"/>
      <c r="C57" s="2"/>
      <c r="D57" s="2"/>
    </row>
    <row r="58" spans="1:4" ht="15" customHeight="1">
      <c r="A58" s="2"/>
      <c r="B58" s="2"/>
      <c r="C58" s="2"/>
      <c r="D58" s="2"/>
    </row>
    <row r="59" spans="1:4" ht="15" customHeight="1">
      <c r="A59" s="2"/>
      <c r="B59" s="2"/>
      <c r="C59" s="2"/>
      <c r="D59" s="2"/>
    </row>
    <row r="60" spans="1:4" ht="15" customHeight="1">
      <c r="A60" s="2"/>
      <c r="B60" s="2"/>
      <c r="C60" s="2"/>
      <c r="D60" s="2"/>
    </row>
    <row r="61" spans="1:4" ht="15" customHeight="1">
      <c r="A61" s="2"/>
      <c r="B61" s="2"/>
      <c r="C61" s="2"/>
      <c r="D61" s="2"/>
    </row>
    <row r="62" spans="1:4" ht="15" customHeight="1">
      <c r="A62" s="2"/>
      <c r="B62" s="2"/>
      <c r="C62" s="2"/>
      <c r="D62" s="2"/>
    </row>
    <row r="63" spans="1:4" ht="15" customHeight="1">
      <c r="A63" s="2"/>
      <c r="B63" s="2"/>
      <c r="C63" s="2"/>
      <c r="D63" s="2"/>
    </row>
    <row r="64" spans="1:4" ht="15" customHeight="1">
      <c r="A64" s="2"/>
      <c r="B64" s="2"/>
      <c r="C64" s="2"/>
      <c r="D64" s="2"/>
    </row>
    <row r="65" spans="1:4" ht="15" customHeight="1">
      <c r="A65" s="2"/>
      <c r="B65" s="2"/>
      <c r="C65" s="2"/>
      <c r="D65" s="2"/>
    </row>
    <row r="66" spans="1:4" ht="15" customHeight="1">
      <c r="A66" s="2"/>
      <c r="B66" s="2"/>
      <c r="C66" s="2"/>
      <c r="D66" s="2"/>
    </row>
  </sheetData>
  <mergeCells count="13">
    <mergeCell ref="V8:W8"/>
    <mergeCell ref="X8:Y8"/>
    <mergeCell ref="A8:A9"/>
    <mergeCell ref="B8:C8"/>
    <mergeCell ref="D8:E8"/>
    <mergeCell ref="F8:G8"/>
    <mergeCell ref="H8:I8"/>
    <mergeCell ref="T8:U8"/>
    <mergeCell ref="J8:K8"/>
    <mergeCell ref="L8:M8"/>
    <mergeCell ref="N8:O8"/>
    <mergeCell ref="P8:Q8"/>
    <mergeCell ref="R8:S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FB11F6CA7A1640B0DEDE9CB52CB9AA" ma:contentTypeVersion="1" ma:contentTypeDescription="Crear nuevo documento." ma:contentTypeScope="" ma:versionID="8760be66005d1ab4bdcbc8462a9adc44">
  <xsd:schema xmlns:xsd="http://www.w3.org/2001/XMLSchema" xmlns:xs="http://www.w3.org/2001/XMLSchema" xmlns:p="http://schemas.microsoft.com/office/2006/metadata/properties" xmlns:ns2="8a0a4788-06ca-437b-bfc6-ffe2f4a28eed" targetNamespace="http://schemas.microsoft.com/office/2006/metadata/properties" ma:root="true" ma:fieldsID="d57a313703f793972c19d0f6f39a7679" ns2:_="">
    <xsd:import namespace="8a0a4788-06ca-437b-bfc6-ffe2f4a28ee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D745BB-2D17-400D-BA3A-CBDB739FD8A3}"/>
</file>

<file path=customXml/itemProps2.xml><?xml version="1.0" encoding="utf-8"?>
<ds:datastoreItem xmlns:ds="http://schemas.openxmlformats.org/officeDocument/2006/customXml" ds:itemID="{B9A69DA4-481F-483A-A01A-5F623154B227}"/>
</file>

<file path=customXml/itemProps3.xml><?xml version="1.0" encoding="utf-8"?>
<ds:datastoreItem xmlns:ds="http://schemas.openxmlformats.org/officeDocument/2006/customXml" ds:itemID="{59769244-9D6C-4519-B32E-06D7C0BD7D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Contenido</vt:lpstr>
      <vt:lpstr>Cp Sector</vt:lpstr>
      <vt:lpstr>Cp Actividades de grabación</vt:lpstr>
      <vt:lpstr>Cp Ventas de grabac. musicales</vt:lpstr>
      <vt:lpstr>Cp Prod. Presentac. musicales</vt:lpstr>
      <vt:lpstr>Cp Interpretación musical</vt:lpstr>
      <vt:lpstr>Empleo</vt:lpstr>
      <vt:lpstr>Empresas y establecimientos</vt:lpstr>
      <vt:lpstr>Proyectos financiados</vt:lpstr>
      <vt:lpstr>BOU Discos</vt:lpstr>
      <vt:lpstr>GyF Música 2010</vt:lpstr>
      <vt:lpstr>GyF Música 2011</vt:lpstr>
      <vt:lpstr>GyF Música 2012</vt:lpstr>
      <vt:lpstr>GyF Música 2013</vt:lpstr>
      <vt:lpstr>GyF Música 2014</vt:lpstr>
      <vt:lpstr>GyF Música 2015</vt:lpstr>
      <vt:lpstr>GyF Música 2016</vt:lpstr>
      <vt:lpstr>GyF Música 2017</vt:lpstr>
      <vt:lpstr>GyF Música 2018</vt:lpstr>
      <vt:lpstr>GyF Música 2019</vt:lpstr>
      <vt:lpstr>GyF Música 2020</vt:lpstr>
      <vt:lpstr>GyF Música 2021</vt:lpstr>
      <vt:lpstr>Transmisión de música</vt:lpstr>
      <vt:lpstr>Asistencia a presentaciones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sector música - Cuenta Satélite de Cultura</dc:title>
  <dc:creator>Karina Castro</dc:creator>
  <cp:lastModifiedBy>Karina Castro</cp:lastModifiedBy>
  <dcterms:created xsi:type="dcterms:W3CDTF">2017-10-23T21:58:28Z</dcterms:created>
  <dcterms:modified xsi:type="dcterms:W3CDTF">2023-05-25T17:59:54Z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0x010100DBFB11F6CA7A1640B0DEDE9CB52CB9AA</vt:lpwstr>
  </property>
</Properties>
</file>