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ucananjj_bccr_fi_cr/Documents/Escritorio/"/>
    </mc:Choice>
  </mc:AlternateContent>
  <xr:revisionPtr revIDLastSave="0" documentId="8_{33663063-4128-4E03-9E48-B96AA3FCA1F3}" xr6:coauthVersionLast="47" xr6:coauthVersionMax="47" xr10:uidLastSave="{00000000-0000-0000-0000-000000000000}"/>
  <bookViews>
    <workbookView xWindow="-120" yWindow="-120" windowWidth="29040" windowHeight="15840" xr2:uid="{B13A7880-9A4D-404A-9233-205C0FFC39D4}"/>
  </bookViews>
  <sheets>
    <sheet name="2024" sheetId="1" r:id="rId1"/>
  </sheets>
  <definedNames>
    <definedName name="_xlnm.Print_Titles" localSheetId="0">'2024'!$A:$B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0" i="1" l="1"/>
  <c r="AO29" i="1"/>
  <c r="AO28" i="1"/>
  <c r="AO27" i="1"/>
  <c r="AO26" i="1"/>
  <c r="AN25" i="1"/>
  <c r="AM25" i="1"/>
  <c r="AO23" i="1"/>
  <c r="AO22" i="1"/>
  <c r="AO21" i="1"/>
  <c r="AO20" i="1"/>
  <c r="AO19" i="1"/>
  <c r="AO18" i="1"/>
  <c r="AO17" i="1"/>
  <c r="AO16" i="1"/>
  <c r="AO15" i="1"/>
  <c r="AN14" i="1"/>
  <c r="AM14" i="1"/>
  <c r="AO14" i="1" s="1"/>
  <c r="AO13" i="1"/>
  <c r="AO12" i="1"/>
  <c r="AO11" i="1"/>
  <c r="AO10" i="1"/>
  <c r="AO9" i="1"/>
  <c r="AO8" i="1"/>
  <c r="AN7" i="1"/>
  <c r="AL30" i="1"/>
  <c r="AL29" i="1"/>
  <c r="AL28" i="1"/>
  <c r="AL27" i="1"/>
  <c r="AL26" i="1"/>
  <c r="AK25" i="1"/>
  <c r="AJ25" i="1"/>
  <c r="AL23" i="1"/>
  <c r="AL22" i="1"/>
  <c r="AL21" i="1"/>
  <c r="AL20" i="1"/>
  <c r="AL19" i="1"/>
  <c r="AL18" i="1"/>
  <c r="AL17" i="1"/>
  <c r="AL16" i="1"/>
  <c r="AL15" i="1"/>
  <c r="AK14" i="1"/>
  <c r="AJ14" i="1"/>
  <c r="AL14" i="1" s="1"/>
  <c r="AL13" i="1"/>
  <c r="AL12" i="1"/>
  <c r="AL11" i="1"/>
  <c r="AL10" i="1"/>
  <c r="AL9" i="1"/>
  <c r="AL8" i="1"/>
  <c r="AK7" i="1"/>
  <c r="AI30" i="1"/>
  <c r="AI29" i="1"/>
  <c r="AI28" i="1"/>
  <c r="AI27" i="1"/>
  <c r="AI26" i="1"/>
  <c r="AH25" i="1"/>
  <c r="AG25" i="1"/>
  <c r="AI23" i="1"/>
  <c r="AI22" i="1"/>
  <c r="AI21" i="1"/>
  <c r="AI20" i="1"/>
  <c r="AI19" i="1"/>
  <c r="AI18" i="1"/>
  <c r="AI17" i="1"/>
  <c r="AI16" i="1"/>
  <c r="AI15" i="1"/>
  <c r="AH14" i="1"/>
  <c r="AH7" i="1" s="1"/>
  <c r="AG14" i="1"/>
  <c r="AI14" i="1" s="1"/>
  <c r="AI13" i="1"/>
  <c r="AI12" i="1"/>
  <c r="AI11" i="1"/>
  <c r="AI10" i="1"/>
  <c r="AI9" i="1"/>
  <c r="AI8" i="1"/>
  <c r="AF30" i="1"/>
  <c r="AF29" i="1"/>
  <c r="AF28" i="1"/>
  <c r="AF27" i="1"/>
  <c r="AF26" i="1"/>
  <c r="AF25" i="1" s="1"/>
  <c r="AF22" i="1"/>
  <c r="AF21" i="1"/>
  <c r="AF20" i="1"/>
  <c r="AF19" i="1"/>
  <c r="AF18" i="1"/>
  <c r="AF17" i="1"/>
  <c r="AF16" i="1"/>
  <c r="AF15" i="1"/>
  <c r="AF13" i="1"/>
  <c r="AF12" i="1"/>
  <c r="AF11" i="1"/>
  <c r="AF10" i="1"/>
  <c r="AF9" i="1"/>
  <c r="AF8" i="1"/>
  <c r="AF23" i="1"/>
  <c r="AE25" i="1"/>
  <c r="AD25" i="1"/>
  <c r="AE14" i="1"/>
  <c r="AE7" i="1" s="1"/>
  <c r="AD14" i="1"/>
  <c r="AC25" i="1"/>
  <c r="AB25" i="1"/>
  <c r="AA25" i="1"/>
  <c r="AB14" i="1"/>
  <c r="AB7" i="1" s="1"/>
  <c r="AA14" i="1"/>
  <c r="AA7" i="1" s="1"/>
  <c r="X7" i="1"/>
  <c r="Z25" i="1"/>
  <c r="Y25" i="1"/>
  <c r="X25" i="1"/>
  <c r="Y14" i="1"/>
  <c r="Y7" i="1" s="1"/>
  <c r="X14" i="1"/>
  <c r="W30" i="1"/>
  <c r="W29" i="1"/>
  <c r="W28" i="1"/>
  <c r="W27" i="1"/>
  <c r="W26" i="1"/>
  <c r="V25" i="1"/>
  <c r="U25" i="1"/>
  <c r="W23" i="1"/>
  <c r="W22" i="1"/>
  <c r="W21" i="1"/>
  <c r="W20" i="1"/>
  <c r="W19" i="1"/>
  <c r="W18" i="1"/>
  <c r="W17" i="1"/>
  <c r="W16" i="1"/>
  <c r="W15" i="1"/>
  <c r="V14" i="1"/>
  <c r="V7" i="1" s="1"/>
  <c r="U14" i="1"/>
  <c r="U7" i="1" s="1"/>
  <c r="W12" i="1"/>
  <c r="W11" i="1"/>
  <c r="W10" i="1"/>
  <c r="W9" i="1"/>
  <c r="W8" i="1"/>
  <c r="AO25" i="1" l="1"/>
  <c r="AN32" i="1"/>
  <c r="AM7" i="1"/>
  <c r="AM32" i="1" s="1"/>
  <c r="AK32" i="1"/>
  <c r="AL25" i="1"/>
  <c r="AJ7" i="1"/>
  <c r="AF14" i="1"/>
  <c r="X32" i="1"/>
  <c r="Y32" i="1"/>
  <c r="AI25" i="1"/>
  <c r="AH32" i="1"/>
  <c r="AG7" i="1"/>
  <c r="AE32" i="1"/>
  <c r="AD7" i="1"/>
  <c r="AA32" i="1"/>
  <c r="AB32" i="1"/>
  <c r="AC14" i="1"/>
  <c r="AC7" i="1" s="1"/>
  <c r="AC32" i="1" s="1"/>
  <c r="Z14" i="1"/>
  <c r="Z7" i="1" s="1"/>
  <c r="Z32" i="1" s="1"/>
  <c r="V32" i="1"/>
  <c r="W14" i="1"/>
  <c r="W7" i="1" s="1"/>
  <c r="U32" i="1"/>
  <c r="W25" i="1"/>
  <c r="AO7" i="1" l="1"/>
  <c r="AO32" i="1" s="1"/>
  <c r="AJ32" i="1"/>
  <c r="AL7" i="1"/>
  <c r="AL32" i="1" s="1"/>
  <c r="AD32" i="1"/>
  <c r="AF7" i="1"/>
  <c r="AF32" i="1" s="1"/>
  <c r="AG32" i="1"/>
  <c r="AI7" i="1"/>
  <c r="AI32" i="1" s="1"/>
  <c r="W32" i="1"/>
</calcChain>
</file>

<file path=xl/sharedStrings.xml><?xml version="1.0" encoding="utf-8"?>
<sst xmlns="http://schemas.openxmlformats.org/spreadsheetml/2006/main" count="78" uniqueCount="41">
  <si>
    <t>Dependencia</t>
  </si>
  <si>
    <t xml:space="preserve"> DICIEMBRE 2023</t>
  </si>
  <si>
    <t>ENERO</t>
  </si>
  <si>
    <t>FEBRERO</t>
  </si>
  <si>
    <t>MARZO</t>
  </si>
  <si>
    <t>ABRIL</t>
  </si>
  <si>
    <t>MAYO</t>
  </si>
  <si>
    <t>JUNIO</t>
  </si>
  <si>
    <t>Ocup.</t>
  </si>
  <si>
    <t>Vac.</t>
  </si>
  <si>
    <t>Total</t>
  </si>
  <si>
    <t>Banco Central de Costa Rica (BCCR)</t>
  </si>
  <si>
    <t>Auditoria Interna</t>
  </si>
  <si>
    <t>Secretaría General</t>
  </si>
  <si>
    <t>Presidencia</t>
  </si>
  <si>
    <t>Departamento Gestión Integral de Riesgos</t>
  </si>
  <si>
    <t>Departamento Fondo de Garantía de Depósitos</t>
  </si>
  <si>
    <t>Gerencia</t>
  </si>
  <si>
    <t>División Económica</t>
  </si>
  <si>
    <t>División Gestión Activos y Pasivos</t>
  </si>
  <si>
    <t>División Sistemas de Pago</t>
  </si>
  <si>
    <t>División Servicios Compartidos</t>
  </si>
  <si>
    <t>División Asesoría Jurídica</t>
  </si>
  <si>
    <t>División de Análisis de Datos y Estadísticas</t>
  </si>
  <si>
    <t>División Transformación y Estrategia</t>
  </si>
  <si>
    <t>División Servicios Tecnológicos</t>
  </si>
  <si>
    <t>Entes de Desconcentración Máxima (ODM)</t>
  </si>
  <si>
    <t>CONASSIF</t>
  </si>
  <si>
    <t>SUGEF</t>
  </si>
  <si>
    <t>SUGESE</t>
  </si>
  <si>
    <t>SUPEN</t>
  </si>
  <si>
    <t>SUGEVAL</t>
  </si>
  <si>
    <t>Total general</t>
  </si>
  <si>
    <t>ESTADO DE PLAZAS PARA EL 2024 POR MES SEGÚN DEPENDENCIA
POR MES Y CONDICIÓN DE LA PLAZA (OCUPADAS Y VACANTES)</t>
  </si>
  <si>
    <t>JULIO</t>
  </si>
  <si>
    <t>AGOSTO</t>
  </si>
  <si>
    <t>SETIEMBRE</t>
  </si>
  <si>
    <t>Junta Directiva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</si>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</sst>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Book"/>
      <family val="2"/>
    </font>
    <font>
      <b/>
      <sz val="11"/>
      <color theme="2" tint="-0.499984740745262"/>
      <name val="Franklin Gothic Book"/>
      <family val="2"/>
    </font>
    <font>
      <b/>
      <sz val="11"/>
      <color indexed="62"/>
      <name val="Franklin Gothic Book"/>
      <family val="2"/>
    </font>
    <font>
      <b/>
      <sz val="11"/>
      <color theme="0"/>
      <name val="Franklin Gothic Book"/>
      <family val="2"/>
    </font>
    <font>
      <sz val="11"/>
      <name val="Franklin Gothic Book"/>
      <family val="2"/>
    </font>
    <font>
      <b/>
      <i/>
      <sz val="11"/>
      <color indexed="18"/>
      <name val="Franklin Gothic Book"/>
      <family val="2"/>
    </font>
    <font>
      <sz val="11"/>
      <color indexed="18"/>
      <name val="Franklin Gothic Book"/>
      <family val="2"/>
    </font>
    <font>
      <b/>
      <u/>
      <sz val="11"/>
      <color indexed="62"/>
      <name val="Franklin Gothic Book"/>
      <family val="2"/>
    </font>
    <font>
      <b/>
      <sz val="11"/>
      <color theme="3" tint="-0.249977111117893"/>
      <name val="Franklin Gothic Book"/>
      <family val="2"/>
    </font>
    <font>
      <b/>
      <u val="double"/>
      <sz val="11"/>
      <color theme="3" tint="-0.249977111117893"/>
      <name val="Franklin Gothic Book"/>
      <family val="2"/>
    </font>
    <font>
      <sz val="11"/>
      <color theme="3" tint="-0.249977111117893"/>
      <name val="Franklin Gothic Book"/>
      <family val="2"/>
    </font>
    <font>
      <b/>
      <i/>
      <sz val="11"/>
      <color theme="3" tint="-0.249977111117893"/>
      <name val="Franklin Gothic Book"/>
      <family val="2"/>
    </font>
    <font>
      <i/>
      <sz val="11"/>
      <name val="Franklin Gothic Book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2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3" fontId="1" fillId="0" borderId="0"/>
  </cellStyleXfs>
  <cellXfs count="40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/>
    </xf>
    <xf numFmtId="0" fontId="8" fillId="3" borderId="0" xfId="0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49" fontId="10" fillId="4" borderId="2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49" fontId="12" fillId="3" borderId="2" xfId="0" applyNumberFormat="1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49" fontId="12" fillId="3" borderId="2" xfId="0" applyNumberFormat="1" applyFont="1" applyFill="1" applyBorder="1" applyAlignment="1">
      <alignment horizontal="left" vertical="center" shrinkToFit="1"/>
    </xf>
    <xf numFmtId="49" fontId="10" fillId="3" borderId="1" xfId="0" applyNumberFormat="1" applyFont="1" applyFill="1" applyBorder="1" applyAlignment="1">
      <alignment horizontal="center"/>
    </xf>
    <xf numFmtId="0" fontId="12" fillId="3" borderId="0" xfId="0" applyFont="1" applyFill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49" fontId="13" fillId="3" borderId="1" xfId="0" applyNumberFormat="1" applyFont="1" applyFill="1" applyBorder="1" applyAlignment="1">
      <alignment horizontal="center"/>
    </xf>
    <xf numFmtId="3" fontId="14" fillId="0" borderId="0" xfId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7" borderId="2" xfId="0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7" borderId="2" xfId="0" quotePrefix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</cellXfs>
  <cellStyles count="2">
    <cellStyle name="Normal" xfId="0" builtinId="0"/>
    <cellStyle name="Normal 2" xfId="1" xr:uid="{893F1750-F54B-44E8-903E-0FC68DDFE3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128851</xdr:colOff>
      <xdr:row>0</xdr:row>
      <xdr:rowOff>102240</xdr:rowOff>
    </xdr:from>
    <xdr:to>
      <xdr:col>1</xdr:col>
      <xdr:colOff>1693333</xdr:colOff>
      <xdr:row>0</xdr:row>
      <xdr:rowOff>626696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02FBE5-8D09-4016-BF97-C95CA64A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851" y="102240"/>
          <a:ext cx="1712649" cy="5187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ABA00-EC52-4E6A-9B49-747E17161052}">
  <sheetPr codeName="Hoja31"/>
  <dimension ref="A1:AO68"/>
  <sheetViews>
    <sheetView showGridLines="0" tabSelected="1" zoomScale="90" zoomScaleNormal="90" zoomScaleSheetLayoutView="70" workbookViewId="0">
      <pane xSplit="5" ySplit="6" topLeftCell="Z7" activePane="bottomRight" state="frozen"/>
      <selection pane="topRight" activeCell="F1" sqref="F1"/>
      <selection pane="bottomLeft" activeCell="A8" sqref="A8"/>
      <selection pane="bottomRight" activeCell="B4" sqref="B4:B5"/>
    </sheetView>
  </sheetViews>
  <sheetFormatPr baseColWidth="10" defaultColWidth="0" defaultRowHeight="0" customHeight="1" zeroHeight="1" x14ac:dyDescent="0.3"/>
  <cols>
    <col min="1" max="1" width="2.28515625" style="1" customWidth="1"/>
    <col min="2" max="2" width="69.28515625" style="1" customWidth="1"/>
    <col min="3" max="3" width="13.85546875" style="1" hidden="1" customWidth="1"/>
    <col min="4" max="4" width="10" style="1" hidden="1" customWidth="1"/>
    <col min="5" max="5" width="13.85546875" style="1" hidden="1" customWidth="1"/>
    <col min="6" max="6" width="14" style="1" bestFit="1" customWidth="1"/>
    <col min="7" max="7" width="10" style="1" customWidth="1"/>
    <col min="8" max="8" width="13.85546875" style="1" bestFit="1" customWidth="1"/>
    <col min="9" max="9" width="13.85546875" style="1" customWidth="1"/>
    <col min="10" max="10" width="10" style="1" customWidth="1"/>
    <col min="11" max="12" width="13.85546875" style="1" customWidth="1"/>
    <col min="13" max="13" width="10" style="1" customWidth="1"/>
    <col min="14" max="15" width="13.85546875" style="1" customWidth="1"/>
    <col min="16" max="16" width="10" style="1" customWidth="1"/>
    <col min="17" max="17" width="18" style="1" customWidth="1"/>
    <col min="18" max="23" width="10.5703125" style="1" customWidth="1"/>
    <col min="24" max="41" width="11.42578125" style="1" customWidth="1"/>
    <col min="42" max="16384" width="11.42578125" style="1" hidden="1"/>
  </cols>
  <sheetData>
    <row r="1" spans="1:41" ht="54.6" customHeight="1" x14ac:dyDescent="0.3"/>
    <row r="2" spans="1:41" ht="55.5" customHeight="1" x14ac:dyDescent="0.3">
      <c r="B2" s="2" t="s">
        <v>33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41" ht="6" customHeight="1" x14ac:dyDescent="0.3">
      <c r="B3" s="4"/>
      <c r="C3" s="4"/>
      <c r="D3" s="4"/>
      <c r="E3" s="4"/>
      <c r="F3" s="4"/>
      <c r="G3" s="4"/>
      <c r="H3" s="4"/>
    </row>
    <row r="4" spans="1:41" s="30" customFormat="1" ht="18.75" customHeight="1" x14ac:dyDescent="0.3">
      <c r="A4" s="1"/>
      <c r="B4" s="35" t="s">
        <v>0</v>
      </c>
      <c r="C4" s="36" t="s">
        <v>1</v>
      </c>
      <c r="D4" s="33"/>
      <c r="E4" s="33"/>
      <c r="F4" s="37" t="s">
        <v>2</v>
      </c>
      <c r="G4" s="38"/>
      <c r="H4" s="39"/>
      <c r="I4" s="33" t="s">
        <v>3</v>
      </c>
      <c r="J4" s="33"/>
      <c r="K4" s="33"/>
      <c r="L4" s="33" t="s">
        <v>4</v>
      </c>
      <c r="M4" s="33"/>
      <c r="N4" s="33"/>
      <c r="O4" s="33" t="s">
        <v>5</v>
      </c>
      <c r="P4" s="33"/>
      <c r="Q4" s="33"/>
      <c r="R4" s="33" t="s">
        <v>6</v>
      </c>
      <c r="S4" s="33"/>
      <c r="T4" s="33"/>
      <c r="U4" s="33" t="s">
        <v>7</v>
      </c>
      <c r="V4" s="33"/>
      <c r="W4" s="33"/>
      <c r="X4" s="33" t="s">
        <v>34</v>
      </c>
      <c r="Y4" s="33"/>
      <c r="Z4" s="33"/>
      <c r="AA4" s="33" t="s">
        <v>35</v>
      </c>
      <c r="AB4" s="33"/>
      <c r="AC4" s="33"/>
      <c r="AD4" s="33" t="s">
        <v>36</v>
      </c>
      <c r="AE4" s="33"/>
      <c r="AF4" s="33"/>
      <c r="AG4" s="33" t="s">
        <v>38</v>
      </c>
      <c r="AH4" s="33"/>
      <c r="AI4" s="33"/>
      <c r="AJ4" s="33" t="s">
        <v>39</v>
      </c>
      <c r="AK4" s="33"/>
      <c r="AL4" s="33"/>
      <c r="AM4" s="33" t="s">
        <v>40</v>
      </c>
      <c r="AN4" s="33"/>
      <c r="AO4" s="33"/>
    </row>
    <row r="5" spans="1:41" s="31" customFormat="1" ht="22.5" customHeight="1" x14ac:dyDescent="0.3">
      <c r="A5" s="1"/>
      <c r="B5" s="35"/>
      <c r="C5" s="5" t="s">
        <v>8</v>
      </c>
      <c r="D5" s="5" t="s">
        <v>9</v>
      </c>
      <c r="E5" s="5" t="s">
        <v>10</v>
      </c>
      <c r="F5" s="5" t="s">
        <v>8</v>
      </c>
      <c r="G5" s="5" t="s">
        <v>9</v>
      </c>
      <c r="H5" s="5" t="s">
        <v>10</v>
      </c>
      <c r="I5" s="5" t="s">
        <v>8</v>
      </c>
      <c r="J5" s="5" t="s">
        <v>9</v>
      </c>
      <c r="K5" s="5" t="s">
        <v>10</v>
      </c>
      <c r="L5" s="5" t="s">
        <v>8</v>
      </c>
      <c r="M5" s="5" t="s">
        <v>9</v>
      </c>
      <c r="N5" s="5" t="s">
        <v>10</v>
      </c>
      <c r="O5" s="5" t="s">
        <v>8</v>
      </c>
      <c r="P5" s="5" t="s">
        <v>9</v>
      </c>
      <c r="Q5" s="5" t="s">
        <v>10</v>
      </c>
      <c r="R5" s="5" t="s">
        <v>8</v>
      </c>
      <c r="S5" s="5" t="s">
        <v>9</v>
      </c>
      <c r="T5" s="5" t="s">
        <v>10</v>
      </c>
      <c r="U5" s="5" t="s">
        <v>8</v>
      </c>
      <c r="V5" s="5" t="s">
        <v>9</v>
      </c>
      <c r="W5" s="5" t="s">
        <v>10</v>
      </c>
      <c r="X5" s="5" t="s">
        <v>8</v>
      </c>
      <c r="Y5" s="5" t="s">
        <v>9</v>
      </c>
      <c r="Z5" s="5" t="s">
        <v>10</v>
      </c>
      <c r="AA5" s="5" t="s">
        <v>8</v>
      </c>
      <c r="AB5" s="5" t="s">
        <v>9</v>
      </c>
      <c r="AC5" s="5" t="s">
        <v>10</v>
      </c>
      <c r="AD5" s="5" t="s">
        <v>8</v>
      </c>
      <c r="AE5" s="5" t="s">
        <v>9</v>
      </c>
      <c r="AF5" s="5" t="s">
        <v>10</v>
      </c>
      <c r="AG5" s="5" t="s">
        <v>8</v>
      </c>
      <c r="AH5" s="5" t="s">
        <v>9</v>
      </c>
      <c r="AI5" s="5" t="s">
        <v>10</v>
      </c>
      <c r="AJ5" s="5" t="s">
        <v>8</v>
      </c>
      <c r="AK5" s="5" t="s">
        <v>9</v>
      </c>
      <c r="AL5" s="5" t="s">
        <v>10</v>
      </c>
      <c r="AM5" s="5" t="s">
        <v>8</v>
      </c>
      <c r="AN5" s="5" t="s">
        <v>9</v>
      </c>
      <c r="AO5" s="5" t="s">
        <v>10</v>
      </c>
    </row>
    <row r="6" spans="1:41" ht="19.5" hidden="1" customHeight="1" x14ac:dyDescent="0.3">
      <c r="B6" s="6"/>
      <c r="C6" s="7"/>
      <c r="D6" s="7"/>
      <c r="E6" s="8"/>
      <c r="F6" s="7"/>
      <c r="G6" s="7"/>
      <c r="H6" s="9"/>
      <c r="I6" s="7"/>
      <c r="J6" s="7"/>
      <c r="K6" s="9"/>
      <c r="L6" s="7"/>
      <c r="M6" s="7"/>
      <c r="N6" s="9"/>
      <c r="O6" s="7"/>
      <c r="P6" s="7"/>
      <c r="Q6" s="9"/>
      <c r="R6" s="7"/>
      <c r="S6" s="7"/>
      <c r="T6" s="9"/>
      <c r="U6" s="7"/>
      <c r="V6" s="7"/>
      <c r="W6" s="9"/>
    </row>
    <row r="7" spans="1:41" s="32" customFormat="1" ht="24.6" customHeight="1" x14ac:dyDescent="0.3">
      <c r="A7" s="1"/>
      <c r="B7" s="10" t="s">
        <v>11</v>
      </c>
      <c r="C7" s="11">
        <v>713</v>
      </c>
      <c r="D7" s="11">
        <v>287</v>
      </c>
      <c r="E7" s="11">
        <v>1000</v>
      </c>
      <c r="F7" s="12">
        <v>713</v>
      </c>
      <c r="G7" s="12">
        <v>287</v>
      </c>
      <c r="H7" s="13">
        <v>1000</v>
      </c>
      <c r="I7" s="12">
        <v>721</v>
      </c>
      <c r="J7" s="12">
        <v>279</v>
      </c>
      <c r="K7" s="13">
        <v>1000</v>
      </c>
      <c r="L7" s="13">
        <v>724</v>
      </c>
      <c r="M7" s="13">
        <v>276</v>
      </c>
      <c r="N7" s="13">
        <v>1000</v>
      </c>
      <c r="O7" s="13">
        <v>728</v>
      </c>
      <c r="P7" s="13">
        <v>276</v>
      </c>
      <c r="Q7" s="13">
        <v>1004</v>
      </c>
      <c r="R7" s="13">
        <v>733</v>
      </c>
      <c r="S7" s="13">
        <v>271</v>
      </c>
      <c r="T7" s="13">
        <v>1004</v>
      </c>
      <c r="U7" s="13">
        <f t="shared" ref="U7:Z7" si="0">+SUM(U8:U14)</f>
        <v>756</v>
      </c>
      <c r="V7" s="13">
        <f t="shared" si="0"/>
        <v>248</v>
      </c>
      <c r="W7" s="13">
        <f t="shared" si="0"/>
        <v>1004</v>
      </c>
      <c r="X7" s="13">
        <f t="shared" si="0"/>
        <v>765</v>
      </c>
      <c r="Y7" s="13">
        <f t="shared" si="0"/>
        <v>241</v>
      </c>
      <c r="Z7" s="13">
        <f t="shared" si="0"/>
        <v>1006</v>
      </c>
      <c r="AA7" s="13">
        <f t="shared" ref="AA7:AC7" si="1">+SUM(AA8:AA14)</f>
        <v>772</v>
      </c>
      <c r="AB7" s="13">
        <f t="shared" si="1"/>
        <v>238</v>
      </c>
      <c r="AC7" s="13">
        <f t="shared" si="1"/>
        <v>1010</v>
      </c>
      <c r="AD7" s="13">
        <f t="shared" ref="AD7:AE7" si="2">+SUM(AD8:AD14)</f>
        <v>775</v>
      </c>
      <c r="AE7" s="13">
        <f t="shared" si="2"/>
        <v>236</v>
      </c>
      <c r="AF7" s="13">
        <f t="shared" ref="AF7:AF22" si="3">+AD7+AE7</f>
        <v>1011</v>
      </c>
      <c r="AG7" s="13">
        <f t="shared" ref="AG7:AH7" si="4">+SUM(AG8:AG14)</f>
        <v>782</v>
      </c>
      <c r="AH7" s="13">
        <f t="shared" si="4"/>
        <v>240</v>
      </c>
      <c r="AI7" s="13">
        <f t="shared" ref="AI7:AI22" si="5">+AG7+AH7</f>
        <v>1022</v>
      </c>
      <c r="AJ7" s="13">
        <f t="shared" ref="AJ7:AK7" si="6">+SUM(AJ8:AJ14)</f>
        <v>828</v>
      </c>
      <c r="AK7" s="13">
        <f t="shared" si="6"/>
        <v>198</v>
      </c>
      <c r="AL7" s="13">
        <f t="shared" ref="AL7:AL22" si="7">+AJ7+AK7</f>
        <v>1026</v>
      </c>
      <c r="AM7" s="13">
        <f t="shared" ref="AM7:AN7" si="8">+SUM(AM8:AM14)</f>
        <v>831</v>
      </c>
      <c r="AN7" s="13">
        <f t="shared" si="8"/>
        <v>195</v>
      </c>
      <c r="AO7" s="13">
        <f t="shared" ref="AO7:AO22" si="9">+AM7+AN7</f>
        <v>1026</v>
      </c>
    </row>
    <row r="8" spans="1:41" ht="24.6" customHeight="1" x14ac:dyDescent="0.3">
      <c r="B8" s="14" t="s">
        <v>12</v>
      </c>
      <c r="C8" s="15">
        <v>25</v>
      </c>
      <c r="D8" s="15">
        <v>2</v>
      </c>
      <c r="E8" s="16">
        <v>27</v>
      </c>
      <c r="F8" s="15">
        <v>22</v>
      </c>
      <c r="G8" s="17">
        <v>5</v>
      </c>
      <c r="H8" s="18">
        <v>27</v>
      </c>
      <c r="I8" s="17">
        <v>22</v>
      </c>
      <c r="J8" s="17">
        <v>5</v>
      </c>
      <c r="K8" s="18">
        <v>27</v>
      </c>
      <c r="L8" s="17">
        <v>21</v>
      </c>
      <c r="M8" s="17">
        <v>6</v>
      </c>
      <c r="N8" s="18">
        <v>27</v>
      </c>
      <c r="O8" s="17">
        <v>21</v>
      </c>
      <c r="P8" s="17">
        <v>6</v>
      </c>
      <c r="Q8" s="18">
        <v>27</v>
      </c>
      <c r="R8" s="17">
        <v>21</v>
      </c>
      <c r="S8" s="17">
        <v>6</v>
      </c>
      <c r="T8" s="18">
        <v>27</v>
      </c>
      <c r="U8" s="17">
        <v>22</v>
      </c>
      <c r="V8" s="17">
        <v>5</v>
      </c>
      <c r="W8" s="18">
        <f>+U8+V8</f>
        <v>27</v>
      </c>
      <c r="X8" s="18">
        <v>22</v>
      </c>
      <c r="Y8" s="18">
        <v>5</v>
      </c>
      <c r="Z8" s="18">
        <v>27</v>
      </c>
      <c r="AA8" s="18">
        <v>24</v>
      </c>
      <c r="AB8" s="18">
        <v>3</v>
      </c>
      <c r="AC8" s="18">
        <v>27</v>
      </c>
      <c r="AD8" s="18">
        <v>25</v>
      </c>
      <c r="AE8" s="18">
        <v>2</v>
      </c>
      <c r="AF8" s="18">
        <f t="shared" si="3"/>
        <v>27</v>
      </c>
      <c r="AG8" s="18">
        <v>25</v>
      </c>
      <c r="AH8" s="18">
        <v>2</v>
      </c>
      <c r="AI8" s="18">
        <f t="shared" si="5"/>
        <v>27</v>
      </c>
      <c r="AJ8" s="18">
        <v>25</v>
      </c>
      <c r="AK8" s="18">
        <v>2</v>
      </c>
      <c r="AL8" s="18">
        <f t="shared" si="7"/>
        <v>27</v>
      </c>
      <c r="AM8" s="18">
        <v>25</v>
      </c>
      <c r="AN8" s="18">
        <v>2</v>
      </c>
      <c r="AO8" s="18">
        <f t="shared" si="9"/>
        <v>27</v>
      </c>
    </row>
    <row r="9" spans="1:41" ht="24.6" customHeight="1" x14ac:dyDescent="0.3">
      <c r="B9" s="14" t="s">
        <v>13</v>
      </c>
      <c r="C9" s="15">
        <v>6</v>
      </c>
      <c r="D9" s="15">
        <v>7</v>
      </c>
      <c r="E9" s="16">
        <v>13</v>
      </c>
      <c r="F9" s="15">
        <v>6</v>
      </c>
      <c r="G9" s="17">
        <v>7</v>
      </c>
      <c r="H9" s="18">
        <v>13</v>
      </c>
      <c r="I9" s="17">
        <v>6</v>
      </c>
      <c r="J9" s="17">
        <v>7</v>
      </c>
      <c r="K9" s="18">
        <v>13</v>
      </c>
      <c r="L9" s="17">
        <v>6</v>
      </c>
      <c r="M9" s="17">
        <v>7</v>
      </c>
      <c r="N9" s="18">
        <v>13</v>
      </c>
      <c r="O9" s="17">
        <v>6</v>
      </c>
      <c r="P9" s="17">
        <v>7</v>
      </c>
      <c r="Q9" s="18">
        <v>13</v>
      </c>
      <c r="R9" s="17">
        <v>6</v>
      </c>
      <c r="S9" s="17">
        <v>7</v>
      </c>
      <c r="T9" s="18">
        <v>13</v>
      </c>
      <c r="U9" s="17">
        <v>6</v>
      </c>
      <c r="V9" s="17">
        <v>7</v>
      </c>
      <c r="W9" s="18">
        <f>+U9+V9</f>
        <v>13</v>
      </c>
      <c r="X9" s="18">
        <v>6</v>
      </c>
      <c r="Y9" s="18">
        <v>7</v>
      </c>
      <c r="Z9" s="18">
        <v>13</v>
      </c>
      <c r="AA9" s="18">
        <v>6</v>
      </c>
      <c r="AB9" s="18">
        <v>7</v>
      </c>
      <c r="AC9" s="18">
        <v>13</v>
      </c>
      <c r="AD9" s="18">
        <v>6</v>
      </c>
      <c r="AE9" s="18">
        <v>7</v>
      </c>
      <c r="AF9" s="18">
        <f t="shared" si="3"/>
        <v>13</v>
      </c>
      <c r="AG9" s="18">
        <v>8</v>
      </c>
      <c r="AH9" s="18">
        <v>12</v>
      </c>
      <c r="AI9" s="18">
        <f t="shared" si="5"/>
        <v>20</v>
      </c>
      <c r="AJ9" s="18">
        <v>8</v>
      </c>
      <c r="AK9" s="18">
        <v>12</v>
      </c>
      <c r="AL9" s="18">
        <f t="shared" si="7"/>
        <v>20</v>
      </c>
      <c r="AM9" s="18">
        <v>8</v>
      </c>
      <c r="AN9" s="18">
        <v>12</v>
      </c>
      <c r="AO9" s="18">
        <f t="shared" si="9"/>
        <v>20</v>
      </c>
    </row>
    <row r="10" spans="1:41" ht="24.6" customHeight="1" x14ac:dyDescent="0.3">
      <c r="B10" s="14" t="s">
        <v>14</v>
      </c>
      <c r="C10" s="15">
        <v>3</v>
      </c>
      <c r="D10" s="15">
        <v>4</v>
      </c>
      <c r="E10" s="16">
        <v>7</v>
      </c>
      <c r="F10" s="15">
        <v>3</v>
      </c>
      <c r="G10" s="17">
        <v>4</v>
      </c>
      <c r="H10" s="18">
        <v>7</v>
      </c>
      <c r="I10" s="17">
        <v>3</v>
      </c>
      <c r="J10" s="17">
        <v>4</v>
      </c>
      <c r="K10" s="18">
        <v>7</v>
      </c>
      <c r="L10" s="17">
        <v>3</v>
      </c>
      <c r="M10" s="17">
        <v>4</v>
      </c>
      <c r="N10" s="18">
        <v>7</v>
      </c>
      <c r="O10" s="17">
        <v>3</v>
      </c>
      <c r="P10" s="17">
        <v>4</v>
      </c>
      <c r="Q10" s="18">
        <v>7</v>
      </c>
      <c r="R10" s="17">
        <v>3</v>
      </c>
      <c r="S10" s="17">
        <v>4</v>
      </c>
      <c r="T10" s="18">
        <v>7</v>
      </c>
      <c r="U10" s="17">
        <v>3</v>
      </c>
      <c r="V10" s="17">
        <v>4</v>
      </c>
      <c r="W10" s="18">
        <f>+U10+V10</f>
        <v>7</v>
      </c>
      <c r="X10" s="18">
        <v>3</v>
      </c>
      <c r="Y10" s="18">
        <v>4</v>
      </c>
      <c r="Z10" s="18">
        <v>7</v>
      </c>
      <c r="AA10" s="18">
        <v>3</v>
      </c>
      <c r="AB10" s="18">
        <v>4</v>
      </c>
      <c r="AC10" s="18">
        <v>7</v>
      </c>
      <c r="AD10" s="18">
        <v>3</v>
      </c>
      <c r="AE10" s="18">
        <v>4</v>
      </c>
      <c r="AF10" s="18">
        <f t="shared" si="3"/>
        <v>7</v>
      </c>
      <c r="AG10" s="18">
        <v>3</v>
      </c>
      <c r="AH10" s="18">
        <v>4</v>
      </c>
      <c r="AI10" s="18">
        <f t="shared" si="5"/>
        <v>7</v>
      </c>
      <c r="AJ10" s="18">
        <v>3</v>
      </c>
      <c r="AK10" s="18">
        <v>4</v>
      </c>
      <c r="AL10" s="18">
        <f t="shared" si="7"/>
        <v>7</v>
      </c>
      <c r="AM10" s="18">
        <v>3</v>
      </c>
      <c r="AN10" s="18">
        <v>4</v>
      </c>
      <c r="AO10" s="18">
        <f t="shared" si="9"/>
        <v>7</v>
      </c>
    </row>
    <row r="11" spans="1:41" ht="24.6" customHeight="1" x14ac:dyDescent="0.3">
      <c r="B11" s="14" t="s">
        <v>15</v>
      </c>
      <c r="C11" s="15">
        <v>7</v>
      </c>
      <c r="D11" s="15">
        <v>4</v>
      </c>
      <c r="E11" s="16">
        <v>11</v>
      </c>
      <c r="F11" s="15">
        <v>7</v>
      </c>
      <c r="G11" s="17">
        <v>4</v>
      </c>
      <c r="H11" s="18">
        <v>11</v>
      </c>
      <c r="I11" s="17">
        <v>7</v>
      </c>
      <c r="J11" s="17">
        <v>4</v>
      </c>
      <c r="K11" s="18">
        <v>11</v>
      </c>
      <c r="L11" s="17">
        <v>7</v>
      </c>
      <c r="M11" s="17">
        <v>4</v>
      </c>
      <c r="N11" s="18">
        <v>11</v>
      </c>
      <c r="O11" s="17">
        <v>7</v>
      </c>
      <c r="P11" s="17">
        <v>4</v>
      </c>
      <c r="Q11" s="18">
        <v>11</v>
      </c>
      <c r="R11" s="17">
        <v>7</v>
      </c>
      <c r="S11" s="17">
        <v>4</v>
      </c>
      <c r="T11" s="18">
        <v>11</v>
      </c>
      <c r="U11" s="17">
        <v>8</v>
      </c>
      <c r="V11" s="17">
        <v>3</v>
      </c>
      <c r="W11" s="18">
        <f>+U11+V11</f>
        <v>11</v>
      </c>
      <c r="X11" s="18">
        <v>8</v>
      </c>
      <c r="Y11" s="18">
        <v>4</v>
      </c>
      <c r="Z11" s="18">
        <v>12</v>
      </c>
      <c r="AA11" s="18">
        <v>8</v>
      </c>
      <c r="AB11" s="18">
        <v>4</v>
      </c>
      <c r="AC11" s="18">
        <v>12</v>
      </c>
      <c r="AD11" s="18">
        <v>8</v>
      </c>
      <c r="AE11" s="18">
        <v>4</v>
      </c>
      <c r="AF11" s="18">
        <f t="shared" si="3"/>
        <v>12</v>
      </c>
      <c r="AG11" s="18">
        <v>9</v>
      </c>
      <c r="AH11" s="18">
        <v>3</v>
      </c>
      <c r="AI11" s="18">
        <f t="shared" si="5"/>
        <v>12</v>
      </c>
      <c r="AJ11" s="18">
        <v>9</v>
      </c>
      <c r="AK11" s="18">
        <v>3</v>
      </c>
      <c r="AL11" s="18">
        <f t="shared" si="7"/>
        <v>12</v>
      </c>
      <c r="AM11" s="18">
        <v>9</v>
      </c>
      <c r="AN11" s="18">
        <v>3</v>
      </c>
      <c r="AO11" s="18">
        <f t="shared" si="9"/>
        <v>12</v>
      </c>
    </row>
    <row r="12" spans="1:41" ht="24.6" customHeight="1" x14ac:dyDescent="0.3">
      <c r="B12" s="14" t="s">
        <v>16</v>
      </c>
      <c r="C12" s="15">
        <v>1</v>
      </c>
      <c r="D12" s="15">
        <v>1</v>
      </c>
      <c r="E12" s="16">
        <v>2</v>
      </c>
      <c r="F12" s="15">
        <v>1</v>
      </c>
      <c r="G12" s="17">
        <v>1</v>
      </c>
      <c r="H12" s="18">
        <v>2</v>
      </c>
      <c r="I12" s="17">
        <v>1</v>
      </c>
      <c r="J12" s="17">
        <v>1</v>
      </c>
      <c r="K12" s="18">
        <v>2</v>
      </c>
      <c r="L12" s="17">
        <v>1</v>
      </c>
      <c r="M12" s="17">
        <v>1</v>
      </c>
      <c r="N12" s="18">
        <v>2</v>
      </c>
      <c r="O12" s="17">
        <v>1</v>
      </c>
      <c r="P12" s="17">
        <v>1</v>
      </c>
      <c r="Q12" s="18">
        <v>2</v>
      </c>
      <c r="R12" s="17">
        <v>1</v>
      </c>
      <c r="S12" s="17">
        <v>1</v>
      </c>
      <c r="T12" s="18">
        <v>2</v>
      </c>
      <c r="U12" s="17">
        <v>2</v>
      </c>
      <c r="V12" s="17">
        <v>0</v>
      </c>
      <c r="W12" s="18">
        <f>+U12+V12</f>
        <v>2</v>
      </c>
      <c r="X12" s="18">
        <v>2</v>
      </c>
      <c r="Y12" s="18">
        <v>0</v>
      </c>
      <c r="Z12" s="18">
        <v>2</v>
      </c>
      <c r="AA12" s="18">
        <v>2</v>
      </c>
      <c r="AB12" s="18">
        <v>0</v>
      </c>
      <c r="AC12" s="18">
        <v>2</v>
      </c>
      <c r="AD12" s="18">
        <v>2</v>
      </c>
      <c r="AE12" s="18">
        <v>0</v>
      </c>
      <c r="AF12" s="18">
        <f t="shared" si="3"/>
        <v>2</v>
      </c>
      <c r="AG12" s="18">
        <v>2</v>
      </c>
      <c r="AH12" s="18">
        <v>0</v>
      </c>
      <c r="AI12" s="18">
        <f t="shared" si="5"/>
        <v>2</v>
      </c>
      <c r="AJ12" s="18">
        <v>2</v>
      </c>
      <c r="AK12" s="18">
        <v>0</v>
      </c>
      <c r="AL12" s="18">
        <f t="shared" si="7"/>
        <v>2</v>
      </c>
      <c r="AM12" s="18">
        <v>2</v>
      </c>
      <c r="AN12" s="18">
        <v>0</v>
      </c>
      <c r="AO12" s="18">
        <f t="shared" si="9"/>
        <v>2</v>
      </c>
    </row>
    <row r="13" spans="1:41" ht="24.6" customHeight="1" x14ac:dyDescent="0.3">
      <c r="B13" s="14" t="s">
        <v>37</v>
      </c>
      <c r="C13" s="15"/>
      <c r="D13" s="15"/>
      <c r="E13" s="16"/>
      <c r="F13" s="17">
        <v>0</v>
      </c>
      <c r="G13" s="17">
        <v>0</v>
      </c>
      <c r="H13" s="18">
        <v>0</v>
      </c>
      <c r="I13" s="17">
        <v>0</v>
      </c>
      <c r="J13" s="17">
        <v>0</v>
      </c>
      <c r="K13" s="18">
        <v>0</v>
      </c>
      <c r="L13" s="17">
        <v>0</v>
      </c>
      <c r="M13" s="17">
        <v>0</v>
      </c>
      <c r="N13" s="18">
        <v>0</v>
      </c>
      <c r="O13" s="17">
        <v>0</v>
      </c>
      <c r="P13" s="17">
        <v>0</v>
      </c>
      <c r="Q13" s="18">
        <v>0</v>
      </c>
      <c r="R13" s="17">
        <v>0</v>
      </c>
      <c r="S13" s="17">
        <v>0</v>
      </c>
      <c r="T13" s="18">
        <v>0</v>
      </c>
      <c r="U13" s="17">
        <v>0</v>
      </c>
      <c r="V13" s="17">
        <v>0</v>
      </c>
      <c r="W13" s="18">
        <v>0</v>
      </c>
      <c r="X13" s="17">
        <v>0</v>
      </c>
      <c r="Y13" s="17">
        <v>0</v>
      </c>
      <c r="Z13" s="18">
        <v>0</v>
      </c>
      <c r="AA13" s="17">
        <v>0</v>
      </c>
      <c r="AB13" s="17">
        <v>0</v>
      </c>
      <c r="AC13" s="18">
        <v>0</v>
      </c>
      <c r="AD13" s="17">
        <v>0</v>
      </c>
      <c r="AE13" s="17">
        <v>1</v>
      </c>
      <c r="AF13" s="18">
        <f t="shared" si="3"/>
        <v>1</v>
      </c>
      <c r="AG13" s="17">
        <v>0</v>
      </c>
      <c r="AH13" s="17">
        <v>1</v>
      </c>
      <c r="AI13" s="18">
        <f t="shared" si="5"/>
        <v>1</v>
      </c>
      <c r="AJ13" s="17">
        <v>0</v>
      </c>
      <c r="AK13" s="17">
        <v>1</v>
      </c>
      <c r="AL13" s="18">
        <f t="shared" si="7"/>
        <v>1</v>
      </c>
      <c r="AM13" s="17">
        <v>0</v>
      </c>
      <c r="AN13" s="17">
        <v>1</v>
      </c>
      <c r="AO13" s="18">
        <f t="shared" si="9"/>
        <v>1</v>
      </c>
    </row>
    <row r="14" spans="1:41" ht="24.6" customHeight="1" x14ac:dyDescent="0.3">
      <c r="B14" s="34" t="s">
        <v>17</v>
      </c>
      <c r="C14" s="34">
        <v>671</v>
      </c>
      <c r="D14" s="19">
        <v>269</v>
      </c>
      <c r="E14" s="19">
        <v>940</v>
      </c>
      <c r="F14" s="20">
        <v>674</v>
      </c>
      <c r="G14" s="21">
        <v>266</v>
      </c>
      <c r="H14" s="12">
        <v>940</v>
      </c>
      <c r="I14" s="13">
        <v>682</v>
      </c>
      <c r="J14" s="12">
        <v>258</v>
      </c>
      <c r="K14" s="12">
        <v>940</v>
      </c>
      <c r="L14" s="13">
        <v>686</v>
      </c>
      <c r="M14" s="13">
        <v>254</v>
      </c>
      <c r="N14" s="13">
        <v>940</v>
      </c>
      <c r="O14" s="13">
        <v>690</v>
      </c>
      <c r="P14" s="13">
        <v>254</v>
      </c>
      <c r="Q14" s="13">
        <v>944</v>
      </c>
      <c r="R14" s="13">
        <v>695</v>
      </c>
      <c r="S14" s="13">
        <v>249</v>
      </c>
      <c r="T14" s="13">
        <v>944</v>
      </c>
      <c r="U14" s="13">
        <f>+SUM(U15:U23)</f>
        <v>715</v>
      </c>
      <c r="V14" s="13">
        <f>+SUM(V15:V23)</f>
        <v>229</v>
      </c>
      <c r="W14" s="13">
        <f t="shared" ref="W14:W16" si="10">+U14+V14</f>
        <v>944</v>
      </c>
      <c r="X14" s="13">
        <f>+SUM(X15:X23)</f>
        <v>724</v>
      </c>
      <c r="Y14" s="13">
        <f>+SUM(Y15:Y23)</f>
        <v>221</v>
      </c>
      <c r="Z14" s="13">
        <f t="shared" ref="Z14" si="11">+X14+Y14</f>
        <v>945</v>
      </c>
      <c r="AA14" s="13">
        <f>+SUM(AA15:AA23)</f>
        <v>729</v>
      </c>
      <c r="AB14" s="13">
        <f>+SUM(AB15:AB23)</f>
        <v>220</v>
      </c>
      <c r="AC14" s="13">
        <f t="shared" ref="AC14" si="12">+AA14+AB14</f>
        <v>949</v>
      </c>
      <c r="AD14" s="13">
        <f>+SUM(AD15:AD23)</f>
        <v>731</v>
      </c>
      <c r="AE14" s="13">
        <f>+SUM(AE15:AE23)</f>
        <v>218</v>
      </c>
      <c r="AF14" s="13">
        <f t="shared" si="3"/>
        <v>949</v>
      </c>
      <c r="AG14" s="13">
        <f>+SUM(AG15:AG23)</f>
        <v>735</v>
      </c>
      <c r="AH14" s="13">
        <f>+SUM(AH15:AH23)</f>
        <v>218</v>
      </c>
      <c r="AI14" s="13">
        <f t="shared" si="5"/>
        <v>953</v>
      </c>
      <c r="AJ14" s="13">
        <f>+SUM(AJ15:AJ23)</f>
        <v>781</v>
      </c>
      <c r="AK14" s="13">
        <f>+SUM(AK15:AK23)</f>
        <v>176</v>
      </c>
      <c r="AL14" s="13">
        <f t="shared" si="7"/>
        <v>957</v>
      </c>
      <c r="AM14" s="13">
        <f>+SUM(AM15:AM23)</f>
        <v>784</v>
      </c>
      <c r="AN14" s="13">
        <f>+SUM(AN15:AN23)</f>
        <v>173</v>
      </c>
      <c r="AO14" s="13">
        <f t="shared" si="9"/>
        <v>957</v>
      </c>
    </row>
    <row r="15" spans="1:41" ht="24.6" customHeight="1" x14ac:dyDescent="0.3">
      <c r="B15" s="14" t="s">
        <v>17</v>
      </c>
      <c r="C15" s="15">
        <v>9</v>
      </c>
      <c r="D15" s="15">
        <v>5</v>
      </c>
      <c r="E15" s="16">
        <v>14</v>
      </c>
      <c r="F15" s="15">
        <v>9</v>
      </c>
      <c r="G15" s="17">
        <v>5</v>
      </c>
      <c r="H15" s="18">
        <v>14</v>
      </c>
      <c r="I15" s="17">
        <v>9</v>
      </c>
      <c r="J15" s="17">
        <v>5</v>
      </c>
      <c r="K15" s="18">
        <v>14</v>
      </c>
      <c r="L15" s="17">
        <v>9</v>
      </c>
      <c r="M15" s="17">
        <v>5</v>
      </c>
      <c r="N15" s="18">
        <v>14</v>
      </c>
      <c r="O15" s="17">
        <v>9</v>
      </c>
      <c r="P15" s="17">
        <v>6</v>
      </c>
      <c r="Q15" s="18">
        <v>15</v>
      </c>
      <c r="R15" s="17">
        <v>9</v>
      </c>
      <c r="S15" s="17">
        <v>6</v>
      </c>
      <c r="T15" s="18">
        <v>15</v>
      </c>
      <c r="U15" s="17">
        <v>9</v>
      </c>
      <c r="V15" s="17">
        <v>6</v>
      </c>
      <c r="W15" s="18">
        <f t="shared" si="10"/>
        <v>15</v>
      </c>
      <c r="X15" s="18">
        <v>9</v>
      </c>
      <c r="Y15" s="18">
        <v>6</v>
      </c>
      <c r="Z15" s="18">
        <v>15</v>
      </c>
      <c r="AA15" s="18">
        <v>9</v>
      </c>
      <c r="AB15" s="18">
        <v>6</v>
      </c>
      <c r="AC15" s="18">
        <v>15</v>
      </c>
      <c r="AD15" s="18">
        <v>9</v>
      </c>
      <c r="AE15" s="18">
        <v>6</v>
      </c>
      <c r="AF15" s="18">
        <f t="shared" si="3"/>
        <v>15</v>
      </c>
      <c r="AG15" s="18">
        <v>9</v>
      </c>
      <c r="AH15" s="18">
        <v>6</v>
      </c>
      <c r="AI15" s="18">
        <f t="shared" si="5"/>
        <v>15</v>
      </c>
      <c r="AJ15" s="18">
        <v>9</v>
      </c>
      <c r="AK15" s="18">
        <v>6</v>
      </c>
      <c r="AL15" s="18">
        <f t="shared" si="7"/>
        <v>15</v>
      </c>
      <c r="AM15" s="18">
        <v>9</v>
      </c>
      <c r="AN15" s="18">
        <v>6</v>
      </c>
      <c r="AO15" s="18">
        <f t="shared" si="9"/>
        <v>15</v>
      </c>
    </row>
    <row r="16" spans="1:41" ht="24.6" customHeight="1" x14ac:dyDescent="0.3">
      <c r="B16" s="14" t="s">
        <v>18</v>
      </c>
      <c r="C16" s="15">
        <v>52</v>
      </c>
      <c r="D16" s="15">
        <v>20</v>
      </c>
      <c r="E16" s="16">
        <v>72</v>
      </c>
      <c r="F16" s="15">
        <v>52</v>
      </c>
      <c r="G16" s="17">
        <v>20</v>
      </c>
      <c r="H16" s="18">
        <v>72</v>
      </c>
      <c r="I16" s="17">
        <v>53</v>
      </c>
      <c r="J16" s="17">
        <v>19</v>
      </c>
      <c r="K16" s="18">
        <v>72</v>
      </c>
      <c r="L16" s="17">
        <v>55</v>
      </c>
      <c r="M16" s="17">
        <v>17</v>
      </c>
      <c r="N16" s="18">
        <v>72</v>
      </c>
      <c r="O16" s="17">
        <v>56</v>
      </c>
      <c r="P16" s="17">
        <v>17</v>
      </c>
      <c r="Q16" s="18">
        <v>73</v>
      </c>
      <c r="R16" s="17">
        <v>56</v>
      </c>
      <c r="S16" s="17">
        <v>17</v>
      </c>
      <c r="T16" s="18">
        <v>73</v>
      </c>
      <c r="U16" s="17">
        <v>55</v>
      </c>
      <c r="V16" s="17">
        <v>18</v>
      </c>
      <c r="W16" s="18">
        <f t="shared" si="10"/>
        <v>73</v>
      </c>
      <c r="X16" s="18">
        <v>55</v>
      </c>
      <c r="Y16" s="18">
        <v>20</v>
      </c>
      <c r="Z16" s="18">
        <v>75</v>
      </c>
      <c r="AA16" s="18">
        <v>55</v>
      </c>
      <c r="AB16" s="18">
        <v>20</v>
      </c>
      <c r="AC16" s="18">
        <v>75</v>
      </c>
      <c r="AD16" s="18">
        <v>57</v>
      </c>
      <c r="AE16" s="18">
        <v>18</v>
      </c>
      <c r="AF16" s="18">
        <f t="shared" si="3"/>
        <v>75</v>
      </c>
      <c r="AG16" s="18">
        <v>58</v>
      </c>
      <c r="AH16" s="18">
        <v>17</v>
      </c>
      <c r="AI16" s="18">
        <f t="shared" si="5"/>
        <v>75</v>
      </c>
      <c r="AJ16" s="18">
        <v>59</v>
      </c>
      <c r="AK16" s="18">
        <v>20</v>
      </c>
      <c r="AL16" s="18">
        <f t="shared" si="7"/>
        <v>79</v>
      </c>
      <c r="AM16" s="18">
        <v>59</v>
      </c>
      <c r="AN16" s="18">
        <v>20</v>
      </c>
      <c r="AO16" s="18">
        <f t="shared" si="9"/>
        <v>79</v>
      </c>
    </row>
    <row r="17" spans="2:41" ht="24.6" customHeight="1" x14ac:dyDescent="0.3">
      <c r="B17" s="14" t="s">
        <v>19</v>
      </c>
      <c r="C17" s="15">
        <v>27</v>
      </c>
      <c r="D17" s="15">
        <v>6</v>
      </c>
      <c r="E17" s="16">
        <v>33</v>
      </c>
      <c r="F17" s="15">
        <v>27</v>
      </c>
      <c r="G17" s="17">
        <v>6</v>
      </c>
      <c r="H17" s="18">
        <v>33</v>
      </c>
      <c r="I17" s="17">
        <v>26</v>
      </c>
      <c r="J17" s="17">
        <v>8</v>
      </c>
      <c r="K17" s="18">
        <v>34</v>
      </c>
      <c r="L17" s="17">
        <v>28</v>
      </c>
      <c r="M17" s="17">
        <v>6</v>
      </c>
      <c r="N17" s="18">
        <v>34</v>
      </c>
      <c r="O17" s="17">
        <v>27</v>
      </c>
      <c r="P17" s="17">
        <v>7</v>
      </c>
      <c r="Q17" s="18">
        <v>34</v>
      </c>
      <c r="R17" s="17">
        <v>27</v>
      </c>
      <c r="S17" s="17">
        <v>7</v>
      </c>
      <c r="T17" s="18">
        <v>34</v>
      </c>
      <c r="U17" s="17">
        <v>27</v>
      </c>
      <c r="V17" s="17">
        <v>7</v>
      </c>
      <c r="W17" s="18">
        <f>+U17+V17</f>
        <v>34</v>
      </c>
      <c r="X17" s="18">
        <v>27</v>
      </c>
      <c r="Y17" s="18">
        <v>7</v>
      </c>
      <c r="Z17" s="18">
        <v>34</v>
      </c>
      <c r="AA17" s="18">
        <v>29</v>
      </c>
      <c r="AB17" s="18">
        <v>5</v>
      </c>
      <c r="AC17" s="18">
        <v>34</v>
      </c>
      <c r="AD17" s="18">
        <v>29</v>
      </c>
      <c r="AE17" s="18">
        <v>5</v>
      </c>
      <c r="AF17" s="18">
        <f t="shared" si="3"/>
        <v>34</v>
      </c>
      <c r="AG17" s="18">
        <v>29</v>
      </c>
      <c r="AH17" s="18">
        <v>5</v>
      </c>
      <c r="AI17" s="18">
        <f t="shared" si="5"/>
        <v>34</v>
      </c>
      <c r="AJ17" s="18">
        <v>30</v>
      </c>
      <c r="AK17" s="18">
        <v>4</v>
      </c>
      <c r="AL17" s="18">
        <f t="shared" si="7"/>
        <v>34</v>
      </c>
      <c r="AM17" s="18">
        <v>30</v>
      </c>
      <c r="AN17" s="18">
        <v>4</v>
      </c>
      <c r="AO17" s="18">
        <f t="shared" si="9"/>
        <v>34</v>
      </c>
    </row>
    <row r="18" spans="2:41" ht="24.6" customHeight="1" x14ac:dyDescent="0.3">
      <c r="B18" s="14" t="s">
        <v>20</v>
      </c>
      <c r="C18" s="15">
        <v>45</v>
      </c>
      <c r="D18" s="15">
        <v>28</v>
      </c>
      <c r="E18" s="16">
        <v>73</v>
      </c>
      <c r="F18" s="15">
        <v>42</v>
      </c>
      <c r="G18" s="17">
        <v>31</v>
      </c>
      <c r="H18" s="18">
        <v>73</v>
      </c>
      <c r="I18" s="17">
        <v>42</v>
      </c>
      <c r="J18" s="17">
        <v>31</v>
      </c>
      <c r="K18" s="18">
        <v>73</v>
      </c>
      <c r="L18" s="17">
        <v>43</v>
      </c>
      <c r="M18" s="17">
        <v>30</v>
      </c>
      <c r="N18" s="18">
        <v>73</v>
      </c>
      <c r="O18" s="17">
        <v>43</v>
      </c>
      <c r="P18" s="17">
        <v>30</v>
      </c>
      <c r="Q18" s="18">
        <v>73</v>
      </c>
      <c r="R18" s="17">
        <v>43</v>
      </c>
      <c r="S18" s="17">
        <v>30</v>
      </c>
      <c r="T18" s="18">
        <v>73</v>
      </c>
      <c r="U18" s="17">
        <v>45</v>
      </c>
      <c r="V18" s="17">
        <v>28</v>
      </c>
      <c r="W18" s="18">
        <f>+U18+V18</f>
        <v>73</v>
      </c>
      <c r="X18" s="18">
        <v>45</v>
      </c>
      <c r="Y18" s="18">
        <v>28</v>
      </c>
      <c r="Z18" s="18">
        <v>73</v>
      </c>
      <c r="AA18" s="18">
        <v>45</v>
      </c>
      <c r="AB18" s="18">
        <v>28</v>
      </c>
      <c r="AC18" s="18">
        <v>73</v>
      </c>
      <c r="AD18" s="18">
        <v>44</v>
      </c>
      <c r="AE18" s="18">
        <v>29</v>
      </c>
      <c r="AF18" s="18">
        <f t="shared" si="3"/>
        <v>73</v>
      </c>
      <c r="AG18" s="18">
        <v>44</v>
      </c>
      <c r="AH18" s="18">
        <v>29</v>
      </c>
      <c r="AI18" s="18">
        <f t="shared" si="5"/>
        <v>73</v>
      </c>
      <c r="AJ18" s="18">
        <v>47</v>
      </c>
      <c r="AK18" s="18">
        <v>26</v>
      </c>
      <c r="AL18" s="18">
        <f t="shared" si="7"/>
        <v>73</v>
      </c>
      <c r="AM18" s="18">
        <v>48</v>
      </c>
      <c r="AN18" s="18">
        <v>25</v>
      </c>
      <c r="AO18" s="18">
        <f t="shared" si="9"/>
        <v>73</v>
      </c>
    </row>
    <row r="19" spans="2:41" ht="24.6" customHeight="1" x14ac:dyDescent="0.3">
      <c r="B19" s="14" t="s">
        <v>21</v>
      </c>
      <c r="C19" s="15">
        <v>82</v>
      </c>
      <c r="D19" s="15">
        <v>25</v>
      </c>
      <c r="E19" s="16">
        <v>107</v>
      </c>
      <c r="F19" s="15">
        <v>78</v>
      </c>
      <c r="G19" s="17">
        <v>29</v>
      </c>
      <c r="H19" s="18">
        <v>107</v>
      </c>
      <c r="I19" s="17">
        <v>79</v>
      </c>
      <c r="J19" s="17">
        <v>26</v>
      </c>
      <c r="K19" s="18">
        <v>105</v>
      </c>
      <c r="L19" s="17">
        <v>81</v>
      </c>
      <c r="M19" s="17">
        <v>24</v>
      </c>
      <c r="N19" s="18">
        <v>105</v>
      </c>
      <c r="O19" s="17">
        <v>81</v>
      </c>
      <c r="P19" s="17">
        <v>24</v>
      </c>
      <c r="Q19" s="18">
        <v>105</v>
      </c>
      <c r="R19" s="17">
        <v>81</v>
      </c>
      <c r="S19" s="17">
        <v>24</v>
      </c>
      <c r="T19" s="18">
        <v>105</v>
      </c>
      <c r="U19" s="17">
        <v>85</v>
      </c>
      <c r="V19" s="17">
        <v>20</v>
      </c>
      <c r="W19" s="18">
        <f>+U19+V19</f>
        <v>105</v>
      </c>
      <c r="X19" s="18">
        <v>86</v>
      </c>
      <c r="Y19" s="18">
        <v>18</v>
      </c>
      <c r="Z19" s="18">
        <v>104</v>
      </c>
      <c r="AA19" s="18">
        <v>86</v>
      </c>
      <c r="AB19" s="18">
        <v>18</v>
      </c>
      <c r="AC19" s="18">
        <v>104</v>
      </c>
      <c r="AD19" s="18">
        <v>86</v>
      </c>
      <c r="AE19" s="18">
        <v>18</v>
      </c>
      <c r="AF19" s="18">
        <f t="shared" si="3"/>
        <v>104</v>
      </c>
      <c r="AG19" s="18">
        <v>87</v>
      </c>
      <c r="AH19" s="18">
        <v>21</v>
      </c>
      <c r="AI19" s="18">
        <f t="shared" si="5"/>
        <v>108</v>
      </c>
      <c r="AJ19" s="18">
        <v>86</v>
      </c>
      <c r="AK19" s="18">
        <v>22</v>
      </c>
      <c r="AL19" s="18">
        <f t="shared" si="7"/>
        <v>108</v>
      </c>
      <c r="AM19" s="18">
        <v>86</v>
      </c>
      <c r="AN19" s="18">
        <v>22</v>
      </c>
      <c r="AO19" s="18">
        <f t="shared" si="9"/>
        <v>108</v>
      </c>
    </row>
    <row r="20" spans="2:41" ht="24.6" customHeight="1" x14ac:dyDescent="0.3">
      <c r="B20" s="14" t="s">
        <v>22</v>
      </c>
      <c r="C20" s="15">
        <v>15</v>
      </c>
      <c r="D20" s="15">
        <v>5</v>
      </c>
      <c r="E20" s="16">
        <v>20</v>
      </c>
      <c r="F20" s="15">
        <v>15</v>
      </c>
      <c r="G20" s="17">
        <v>5</v>
      </c>
      <c r="H20" s="18">
        <v>20</v>
      </c>
      <c r="I20" s="17">
        <v>15</v>
      </c>
      <c r="J20" s="17">
        <v>5</v>
      </c>
      <c r="K20" s="18">
        <v>20</v>
      </c>
      <c r="L20" s="17">
        <v>15</v>
      </c>
      <c r="M20" s="17">
        <v>5</v>
      </c>
      <c r="N20" s="18">
        <v>20</v>
      </c>
      <c r="O20" s="17">
        <v>15</v>
      </c>
      <c r="P20" s="17">
        <v>5</v>
      </c>
      <c r="Q20" s="18">
        <v>20</v>
      </c>
      <c r="R20" s="17">
        <v>15</v>
      </c>
      <c r="S20" s="17">
        <v>5</v>
      </c>
      <c r="T20" s="18">
        <v>20</v>
      </c>
      <c r="U20" s="17">
        <v>15</v>
      </c>
      <c r="V20" s="17">
        <v>5</v>
      </c>
      <c r="W20" s="18">
        <f t="shared" ref="W20:W23" si="13">+U20+V20</f>
        <v>20</v>
      </c>
      <c r="X20" s="18">
        <v>16</v>
      </c>
      <c r="Y20" s="18">
        <v>4</v>
      </c>
      <c r="Z20" s="18">
        <v>20</v>
      </c>
      <c r="AA20" s="18">
        <v>16</v>
      </c>
      <c r="AB20" s="18">
        <v>4</v>
      </c>
      <c r="AC20" s="18">
        <v>20</v>
      </c>
      <c r="AD20" s="18">
        <v>16</v>
      </c>
      <c r="AE20" s="18">
        <v>4</v>
      </c>
      <c r="AF20" s="18">
        <f t="shared" si="3"/>
        <v>20</v>
      </c>
      <c r="AG20" s="18">
        <v>16</v>
      </c>
      <c r="AH20" s="18">
        <v>4</v>
      </c>
      <c r="AI20" s="18">
        <f t="shared" si="5"/>
        <v>20</v>
      </c>
      <c r="AJ20" s="18">
        <v>17</v>
      </c>
      <c r="AK20" s="18">
        <v>3</v>
      </c>
      <c r="AL20" s="18">
        <f t="shared" si="7"/>
        <v>20</v>
      </c>
      <c r="AM20" s="18">
        <v>17</v>
      </c>
      <c r="AN20" s="18">
        <v>3</v>
      </c>
      <c r="AO20" s="18">
        <f t="shared" si="9"/>
        <v>20</v>
      </c>
    </row>
    <row r="21" spans="2:41" ht="24.6" customHeight="1" x14ac:dyDescent="0.3">
      <c r="B21" s="22" t="s">
        <v>23</v>
      </c>
      <c r="C21" s="15">
        <v>91</v>
      </c>
      <c r="D21" s="15">
        <v>35</v>
      </c>
      <c r="E21" s="16">
        <v>126</v>
      </c>
      <c r="F21" s="15">
        <v>96</v>
      </c>
      <c r="G21" s="17">
        <v>30</v>
      </c>
      <c r="H21" s="18">
        <v>126</v>
      </c>
      <c r="I21" s="17">
        <v>97</v>
      </c>
      <c r="J21" s="17">
        <v>29</v>
      </c>
      <c r="K21" s="18">
        <v>126</v>
      </c>
      <c r="L21" s="17">
        <v>92</v>
      </c>
      <c r="M21" s="17">
        <v>34</v>
      </c>
      <c r="N21" s="18">
        <v>126</v>
      </c>
      <c r="O21" s="17">
        <v>91</v>
      </c>
      <c r="P21" s="17">
        <v>37</v>
      </c>
      <c r="Q21" s="18">
        <v>128</v>
      </c>
      <c r="R21" s="17">
        <v>92</v>
      </c>
      <c r="S21" s="17">
        <v>36</v>
      </c>
      <c r="T21" s="18">
        <v>128</v>
      </c>
      <c r="U21" s="17">
        <v>94</v>
      </c>
      <c r="V21" s="17">
        <v>34</v>
      </c>
      <c r="W21" s="18">
        <f t="shared" si="13"/>
        <v>128</v>
      </c>
      <c r="X21" s="18">
        <v>95</v>
      </c>
      <c r="Y21" s="18">
        <v>33</v>
      </c>
      <c r="Z21" s="18">
        <v>128</v>
      </c>
      <c r="AA21" s="18">
        <v>97</v>
      </c>
      <c r="AB21" s="18">
        <v>31</v>
      </c>
      <c r="AC21" s="18">
        <v>128</v>
      </c>
      <c r="AD21" s="18">
        <v>97</v>
      </c>
      <c r="AE21" s="18">
        <v>31</v>
      </c>
      <c r="AF21" s="18">
        <f t="shared" si="3"/>
        <v>128</v>
      </c>
      <c r="AG21" s="18">
        <v>97</v>
      </c>
      <c r="AH21" s="18">
        <v>31</v>
      </c>
      <c r="AI21" s="18">
        <f t="shared" si="5"/>
        <v>128</v>
      </c>
      <c r="AJ21" s="18">
        <v>97</v>
      </c>
      <c r="AK21" s="18">
        <v>31</v>
      </c>
      <c r="AL21" s="18">
        <f t="shared" si="7"/>
        <v>128</v>
      </c>
      <c r="AM21" s="18">
        <v>97</v>
      </c>
      <c r="AN21" s="18">
        <v>31</v>
      </c>
      <c r="AO21" s="18">
        <f t="shared" si="9"/>
        <v>128</v>
      </c>
    </row>
    <row r="22" spans="2:41" ht="24.6" customHeight="1" x14ac:dyDescent="0.3">
      <c r="B22" s="22" t="s">
        <v>24</v>
      </c>
      <c r="C22" s="15">
        <v>65</v>
      </c>
      <c r="D22" s="15">
        <v>36</v>
      </c>
      <c r="E22" s="16">
        <v>101</v>
      </c>
      <c r="F22" s="15">
        <v>65</v>
      </c>
      <c r="G22" s="17">
        <v>36</v>
      </c>
      <c r="H22" s="18">
        <v>101</v>
      </c>
      <c r="I22" s="17">
        <v>66</v>
      </c>
      <c r="J22" s="17">
        <v>36</v>
      </c>
      <c r="K22" s="18">
        <v>102</v>
      </c>
      <c r="L22" s="17">
        <v>67</v>
      </c>
      <c r="M22" s="17">
        <v>35</v>
      </c>
      <c r="N22" s="18">
        <v>102</v>
      </c>
      <c r="O22" s="17">
        <v>69</v>
      </c>
      <c r="P22" s="17">
        <v>33</v>
      </c>
      <c r="Q22" s="18">
        <v>102</v>
      </c>
      <c r="R22" s="17">
        <v>71</v>
      </c>
      <c r="S22" s="17">
        <v>31</v>
      </c>
      <c r="T22" s="18">
        <v>102</v>
      </c>
      <c r="U22" s="17">
        <v>71</v>
      </c>
      <c r="V22" s="17">
        <v>31</v>
      </c>
      <c r="W22" s="18">
        <f t="shared" si="13"/>
        <v>102</v>
      </c>
      <c r="X22" s="18">
        <v>71</v>
      </c>
      <c r="Y22" s="18">
        <v>31</v>
      </c>
      <c r="Z22" s="18">
        <v>102</v>
      </c>
      <c r="AA22" s="18">
        <v>72</v>
      </c>
      <c r="AB22" s="18">
        <v>34</v>
      </c>
      <c r="AC22" s="18">
        <v>106</v>
      </c>
      <c r="AD22" s="18">
        <v>72</v>
      </c>
      <c r="AE22" s="18">
        <v>34</v>
      </c>
      <c r="AF22" s="18">
        <f t="shared" si="3"/>
        <v>106</v>
      </c>
      <c r="AG22" s="18">
        <v>72</v>
      </c>
      <c r="AH22" s="18">
        <v>34</v>
      </c>
      <c r="AI22" s="18">
        <f t="shared" si="5"/>
        <v>106</v>
      </c>
      <c r="AJ22" s="18">
        <v>74</v>
      </c>
      <c r="AK22" s="18">
        <v>32</v>
      </c>
      <c r="AL22" s="18">
        <f t="shared" si="7"/>
        <v>106</v>
      </c>
      <c r="AM22" s="18">
        <v>75</v>
      </c>
      <c r="AN22" s="18">
        <v>31</v>
      </c>
      <c r="AO22" s="18">
        <f t="shared" si="9"/>
        <v>106</v>
      </c>
    </row>
    <row r="23" spans="2:41" ht="24.6" customHeight="1" x14ac:dyDescent="0.3">
      <c r="B23" s="14" t="s">
        <v>25</v>
      </c>
      <c r="C23" s="15">
        <v>285</v>
      </c>
      <c r="D23" s="15">
        <v>109</v>
      </c>
      <c r="E23" s="16">
        <v>394</v>
      </c>
      <c r="F23" s="15">
        <v>290</v>
      </c>
      <c r="G23" s="17">
        <v>104</v>
      </c>
      <c r="H23" s="18">
        <v>394</v>
      </c>
      <c r="I23" s="17">
        <v>295</v>
      </c>
      <c r="J23" s="17">
        <v>99</v>
      </c>
      <c r="K23" s="18">
        <v>394</v>
      </c>
      <c r="L23" s="17">
        <v>296</v>
      </c>
      <c r="M23" s="17">
        <v>98</v>
      </c>
      <c r="N23" s="18">
        <v>394</v>
      </c>
      <c r="O23" s="17">
        <v>299</v>
      </c>
      <c r="P23" s="17">
        <v>95</v>
      </c>
      <c r="Q23" s="18">
        <v>394</v>
      </c>
      <c r="R23" s="17">
        <v>301</v>
      </c>
      <c r="S23" s="17">
        <v>93</v>
      </c>
      <c r="T23" s="18">
        <v>394</v>
      </c>
      <c r="U23" s="17">
        <v>314</v>
      </c>
      <c r="V23" s="17">
        <v>80</v>
      </c>
      <c r="W23" s="18">
        <f t="shared" si="13"/>
        <v>394</v>
      </c>
      <c r="X23" s="18">
        <v>320</v>
      </c>
      <c r="Y23" s="18">
        <v>74</v>
      </c>
      <c r="Z23" s="18">
        <v>394</v>
      </c>
      <c r="AA23" s="18">
        <v>320</v>
      </c>
      <c r="AB23" s="18">
        <v>74</v>
      </c>
      <c r="AC23" s="18">
        <v>394</v>
      </c>
      <c r="AD23" s="18">
        <v>321</v>
      </c>
      <c r="AE23" s="18">
        <v>73</v>
      </c>
      <c r="AF23" s="18">
        <f>+AD23+AE23</f>
        <v>394</v>
      </c>
      <c r="AG23" s="18">
        <v>323</v>
      </c>
      <c r="AH23" s="18">
        <v>71</v>
      </c>
      <c r="AI23" s="18">
        <f>+AG23+AH23</f>
        <v>394</v>
      </c>
      <c r="AJ23" s="18">
        <v>362</v>
      </c>
      <c r="AK23" s="18">
        <v>32</v>
      </c>
      <c r="AL23" s="18">
        <f>+AJ23+AK23</f>
        <v>394</v>
      </c>
      <c r="AM23" s="18">
        <v>363</v>
      </c>
      <c r="AN23" s="18">
        <v>31</v>
      </c>
      <c r="AO23" s="18">
        <f>+AM23+AN23</f>
        <v>394</v>
      </c>
    </row>
    <row r="24" spans="2:41" ht="15.75" customHeight="1" x14ac:dyDescent="0.3">
      <c r="B24" s="23"/>
      <c r="C24" s="24"/>
      <c r="D24" s="24"/>
      <c r="E24" s="25"/>
      <c r="F24" s="24"/>
      <c r="G24" s="24"/>
      <c r="H24" s="26"/>
      <c r="I24" s="24"/>
      <c r="J24" s="24"/>
      <c r="K24" s="26"/>
      <c r="L24" s="24"/>
      <c r="M24" s="24"/>
      <c r="N24" s="26"/>
      <c r="O24" s="24"/>
      <c r="P24" s="24"/>
      <c r="Q24" s="26"/>
      <c r="R24" s="24"/>
      <c r="S24" s="24"/>
      <c r="T24" s="26"/>
      <c r="U24" s="24"/>
      <c r="V24" s="24"/>
      <c r="W24" s="26"/>
    </row>
    <row r="25" spans="2:41" ht="24.6" customHeight="1" x14ac:dyDescent="0.3">
      <c r="B25" s="10" t="s">
        <v>26</v>
      </c>
      <c r="C25" s="19">
        <v>383</v>
      </c>
      <c r="D25" s="19">
        <v>117</v>
      </c>
      <c r="E25" s="19">
        <v>500</v>
      </c>
      <c r="F25" s="21">
        <v>377</v>
      </c>
      <c r="G25" s="12">
        <v>127</v>
      </c>
      <c r="H25" s="13">
        <v>504</v>
      </c>
      <c r="I25" s="12">
        <v>374</v>
      </c>
      <c r="J25" s="12">
        <v>130</v>
      </c>
      <c r="K25" s="13">
        <v>504</v>
      </c>
      <c r="L25" s="13">
        <v>381</v>
      </c>
      <c r="M25" s="13">
        <v>123</v>
      </c>
      <c r="N25" s="13">
        <v>504</v>
      </c>
      <c r="O25" s="13">
        <v>381</v>
      </c>
      <c r="P25" s="13">
        <v>123</v>
      </c>
      <c r="Q25" s="13">
        <v>504</v>
      </c>
      <c r="R25" s="13">
        <v>380</v>
      </c>
      <c r="S25" s="13">
        <v>124</v>
      </c>
      <c r="T25" s="13">
        <v>504</v>
      </c>
      <c r="U25" s="13">
        <f t="shared" ref="U25:Z25" si="14">+SUM(U26:U30)</f>
        <v>385</v>
      </c>
      <c r="V25" s="13">
        <f t="shared" si="14"/>
        <v>126</v>
      </c>
      <c r="W25" s="13">
        <f t="shared" si="14"/>
        <v>511</v>
      </c>
      <c r="X25" s="13">
        <f t="shared" si="14"/>
        <v>384</v>
      </c>
      <c r="Y25" s="13">
        <f t="shared" si="14"/>
        <v>127</v>
      </c>
      <c r="Z25" s="13">
        <f t="shared" si="14"/>
        <v>511</v>
      </c>
      <c r="AA25" s="13">
        <f t="shared" ref="AA25:AC25" si="15">+SUM(AA26:AA30)</f>
        <v>384</v>
      </c>
      <c r="AB25" s="13">
        <f t="shared" si="15"/>
        <v>128</v>
      </c>
      <c r="AC25" s="13">
        <f t="shared" si="15"/>
        <v>512</v>
      </c>
      <c r="AD25" s="13">
        <f t="shared" ref="AD25:AF25" si="16">+SUM(AD26:AD30)</f>
        <v>399</v>
      </c>
      <c r="AE25" s="13">
        <f t="shared" si="16"/>
        <v>113</v>
      </c>
      <c r="AF25" s="13">
        <f t="shared" si="16"/>
        <v>512</v>
      </c>
      <c r="AG25" s="13">
        <f t="shared" ref="AG25:AI25" si="17">+SUM(AG26:AG30)</f>
        <v>405</v>
      </c>
      <c r="AH25" s="13">
        <f t="shared" si="17"/>
        <v>108</v>
      </c>
      <c r="AI25" s="13">
        <f t="shared" si="17"/>
        <v>513</v>
      </c>
      <c r="AJ25" s="13">
        <f t="shared" ref="AJ25:AL25" si="18">+SUM(AJ26:AJ30)</f>
        <v>401</v>
      </c>
      <c r="AK25" s="13">
        <f t="shared" si="18"/>
        <v>112</v>
      </c>
      <c r="AL25" s="13">
        <f t="shared" si="18"/>
        <v>513</v>
      </c>
      <c r="AM25" s="13">
        <f t="shared" ref="AM25:AO25" si="19">+SUM(AM26:AM30)</f>
        <v>399</v>
      </c>
      <c r="AN25" s="13">
        <f t="shared" si="19"/>
        <v>114</v>
      </c>
      <c r="AO25" s="13">
        <f t="shared" si="19"/>
        <v>513</v>
      </c>
    </row>
    <row r="26" spans="2:41" ht="24.6" customHeight="1" x14ac:dyDescent="0.3">
      <c r="B26" s="14" t="s">
        <v>27</v>
      </c>
      <c r="C26" s="15">
        <v>22</v>
      </c>
      <c r="D26" s="15">
        <v>4</v>
      </c>
      <c r="E26" s="16">
        <v>26</v>
      </c>
      <c r="F26" s="15">
        <v>21</v>
      </c>
      <c r="G26" s="17">
        <v>5</v>
      </c>
      <c r="H26" s="18">
        <v>26</v>
      </c>
      <c r="I26" s="17">
        <v>21</v>
      </c>
      <c r="J26" s="17">
        <v>5</v>
      </c>
      <c r="K26" s="18">
        <v>26</v>
      </c>
      <c r="L26" s="17">
        <v>21</v>
      </c>
      <c r="M26" s="17">
        <v>5</v>
      </c>
      <c r="N26" s="18">
        <v>26</v>
      </c>
      <c r="O26" s="17">
        <v>21</v>
      </c>
      <c r="P26" s="17">
        <v>5</v>
      </c>
      <c r="Q26" s="18">
        <v>26</v>
      </c>
      <c r="R26" s="17">
        <v>21</v>
      </c>
      <c r="S26" s="17">
        <v>5</v>
      </c>
      <c r="T26" s="18">
        <v>26</v>
      </c>
      <c r="U26" s="17">
        <v>23</v>
      </c>
      <c r="V26" s="17">
        <v>3</v>
      </c>
      <c r="W26" s="18">
        <f>+U26+V26</f>
        <v>26</v>
      </c>
      <c r="X26" s="18">
        <v>23</v>
      </c>
      <c r="Y26" s="18">
        <v>3</v>
      </c>
      <c r="Z26" s="18">
        <v>26</v>
      </c>
      <c r="AA26" s="18">
        <v>23</v>
      </c>
      <c r="AB26" s="18">
        <v>4</v>
      </c>
      <c r="AC26" s="18">
        <v>27</v>
      </c>
      <c r="AD26" s="18">
        <v>24</v>
      </c>
      <c r="AE26" s="18">
        <v>3</v>
      </c>
      <c r="AF26" s="18">
        <f t="shared" ref="AF26:AF30" si="20">+AD26+AE26</f>
        <v>27</v>
      </c>
      <c r="AG26" s="18">
        <v>24</v>
      </c>
      <c r="AH26" s="18">
        <v>3</v>
      </c>
      <c r="AI26" s="18">
        <f t="shared" ref="AI26:AI30" si="21">+AG26+AH26</f>
        <v>27</v>
      </c>
      <c r="AJ26" s="18">
        <v>24</v>
      </c>
      <c r="AK26" s="18">
        <v>3</v>
      </c>
      <c r="AL26" s="18">
        <f t="shared" ref="AL26:AL30" si="22">+AJ26+AK26</f>
        <v>27</v>
      </c>
      <c r="AM26" s="18">
        <v>24</v>
      </c>
      <c r="AN26" s="18">
        <v>3</v>
      </c>
      <c r="AO26" s="18">
        <f t="shared" ref="AO26:AO30" si="23">+AM26+AN26</f>
        <v>27</v>
      </c>
    </row>
    <row r="27" spans="2:41" ht="24.6" customHeight="1" x14ac:dyDescent="0.3">
      <c r="B27" s="14" t="s">
        <v>28</v>
      </c>
      <c r="C27" s="15">
        <v>173</v>
      </c>
      <c r="D27" s="15">
        <v>78</v>
      </c>
      <c r="E27" s="16">
        <v>251</v>
      </c>
      <c r="F27" s="15">
        <v>171</v>
      </c>
      <c r="G27" s="17">
        <v>80</v>
      </c>
      <c r="H27" s="18">
        <v>251</v>
      </c>
      <c r="I27" s="17">
        <v>169</v>
      </c>
      <c r="J27" s="17">
        <v>82</v>
      </c>
      <c r="K27" s="18">
        <v>251</v>
      </c>
      <c r="L27" s="17">
        <v>168</v>
      </c>
      <c r="M27" s="17">
        <v>83</v>
      </c>
      <c r="N27" s="18">
        <v>251</v>
      </c>
      <c r="O27" s="17">
        <v>168</v>
      </c>
      <c r="P27" s="17">
        <v>83</v>
      </c>
      <c r="Q27" s="18">
        <v>251</v>
      </c>
      <c r="R27" s="17">
        <v>168</v>
      </c>
      <c r="S27" s="17">
        <v>83</v>
      </c>
      <c r="T27" s="18">
        <v>251</v>
      </c>
      <c r="U27" s="17">
        <v>170</v>
      </c>
      <c r="V27" s="17">
        <v>88</v>
      </c>
      <c r="W27" s="18">
        <f t="shared" ref="W27:W30" si="24">+U27+V27</f>
        <v>258</v>
      </c>
      <c r="X27" s="18">
        <v>171</v>
      </c>
      <c r="Y27" s="18">
        <v>87</v>
      </c>
      <c r="Z27" s="18">
        <v>258</v>
      </c>
      <c r="AA27" s="18">
        <v>172</v>
      </c>
      <c r="AB27" s="18">
        <v>86</v>
      </c>
      <c r="AC27" s="18">
        <v>258</v>
      </c>
      <c r="AD27" s="18">
        <v>185</v>
      </c>
      <c r="AE27" s="18">
        <v>73</v>
      </c>
      <c r="AF27" s="18">
        <f t="shared" si="20"/>
        <v>258</v>
      </c>
      <c r="AG27" s="18">
        <v>188</v>
      </c>
      <c r="AH27" s="18">
        <v>71</v>
      </c>
      <c r="AI27" s="18">
        <f t="shared" si="21"/>
        <v>259</v>
      </c>
      <c r="AJ27" s="18">
        <v>184</v>
      </c>
      <c r="AK27" s="18">
        <v>75</v>
      </c>
      <c r="AL27" s="18">
        <f t="shared" si="22"/>
        <v>259</v>
      </c>
      <c r="AM27" s="18">
        <v>179</v>
      </c>
      <c r="AN27" s="18">
        <v>80</v>
      </c>
      <c r="AO27" s="18">
        <f t="shared" si="23"/>
        <v>259</v>
      </c>
    </row>
    <row r="28" spans="2:41" ht="24.6" customHeight="1" x14ac:dyDescent="0.3">
      <c r="B28" s="14" t="s">
        <v>29</v>
      </c>
      <c r="C28" s="15">
        <v>45</v>
      </c>
      <c r="D28" s="15">
        <v>15</v>
      </c>
      <c r="E28" s="16">
        <v>60</v>
      </c>
      <c r="F28" s="15">
        <v>45</v>
      </c>
      <c r="G28" s="17">
        <v>15</v>
      </c>
      <c r="H28" s="18">
        <v>60</v>
      </c>
      <c r="I28" s="17">
        <v>44</v>
      </c>
      <c r="J28" s="17">
        <v>16</v>
      </c>
      <c r="K28" s="18">
        <v>60</v>
      </c>
      <c r="L28" s="17">
        <v>52</v>
      </c>
      <c r="M28" s="17">
        <v>8</v>
      </c>
      <c r="N28" s="18">
        <v>60</v>
      </c>
      <c r="O28" s="17">
        <v>53</v>
      </c>
      <c r="P28" s="17">
        <v>7</v>
      </c>
      <c r="Q28" s="18">
        <v>60</v>
      </c>
      <c r="R28" s="17">
        <v>52</v>
      </c>
      <c r="S28" s="17">
        <v>8</v>
      </c>
      <c r="T28" s="18">
        <v>60</v>
      </c>
      <c r="U28" s="17">
        <v>52</v>
      </c>
      <c r="V28" s="17">
        <v>8</v>
      </c>
      <c r="W28" s="18">
        <f>+U28+V28</f>
        <v>60</v>
      </c>
      <c r="X28" s="18">
        <v>51</v>
      </c>
      <c r="Y28" s="18">
        <v>9</v>
      </c>
      <c r="Z28" s="18">
        <v>60</v>
      </c>
      <c r="AA28" s="18">
        <v>51</v>
      </c>
      <c r="AB28" s="18">
        <v>9</v>
      </c>
      <c r="AC28" s="18">
        <v>60</v>
      </c>
      <c r="AD28" s="18">
        <v>50</v>
      </c>
      <c r="AE28" s="18">
        <v>10</v>
      </c>
      <c r="AF28" s="18">
        <f t="shared" si="20"/>
        <v>60</v>
      </c>
      <c r="AG28" s="18">
        <v>52</v>
      </c>
      <c r="AH28" s="18">
        <v>8</v>
      </c>
      <c r="AI28" s="18">
        <f t="shared" si="21"/>
        <v>60</v>
      </c>
      <c r="AJ28" s="18">
        <v>53</v>
      </c>
      <c r="AK28" s="18">
        <v>7</v>
      </c>
      <c r="AL28" s="18">
        <f t="shared" si="22"/>
        <v>60</v>
      </c>
      <c r="AM28" s="18">
        <v>54</v>
      </c>
      <c r="AN28" s="18">
        <v>6</v>
      </c>
      <c r="AO28" s="18">
        <f t="shared" si="23"/>
        <v>60</v>
      </c>
    </row>
    <row r="29" spans="2:41" ht="24.6" customHeight="1" x14ac:dyDescent="0.3">
      <c r="B29" s="14" t="s">
        <v>30</v>
      </c>
      <c r="C29" s="15">
        <v>72</v>
      </c>
      <c r="D29" s="15">
        <v>6</v>
      </c>
      <c r="E29" s="16">
        <v>78</v>
      </c>
      <c r="F29" s="15">
        <v>68</v>
      </c>
      <c r="G29" s="17">
        <v>14</v>
      </c>
      <c r="H29" s="18">
        <v>82</v>
      </c>
      <c r="I29" s="17">
        <v>68</v>
      </c>
      <c r="J29" s="17">
        <v>14</v>
      </c>
      <c r="K29" s="18">
        <v>82</v>
      </c>
      <c r="L29" s="17">
        <v>68</v>
      </c>
      <c r="M29" s="17">
        <v>14</v>
      </c>
      <c r="N29" s="18">
        <v>82</v>
      </c>
      <c r="O29" s="17">
        <v>67</v>
      </c>
      <c r="P29" s="17">
        <v>15</v>
      </c>
      <c r="Q29" s="18">
        <v>82</v>
      </c>
      <c r="R29" s="17">
        <v>67</v>
      </c>
      <c r="S29" s="17">
        <v>15</v>
      </c>
      <c r="T29" s="18">
        <v>82</v>
      </c>
      <c r="U29" s="17">
        <v>68</v>
      </c>
      <c r="V29" s="17">
        <v>14</v>
      </c>
      <c r="W29" s="18">
        <f t="shared" si="24"/>
        <v>82</v>
      </c>
      <c r="X29" s="18">
        <v>67</v>
      </c>
      <c r="Y29" s="18">
        <v>15</v>
      </c>
      <c r="Z29" s="18">
        <v>82</v>
      </c>
      <c r="AA29" s="18">
        <v>67</v>
      </c>
      <c r="AB29" s="18">
        <v>15</v>
      </c>
      <c r="AC29" s="18">
        <v>82</v>
      </c>
      <c r="AD29" s="18">
        <v>67</v>
      </c>
      <c r="AE29" s="18">
        <v>15</v>
      </c>
      <c r="AF29" s="18">
        <f t="shared" si="20"/>
        <v>82</v>
      </c>
      <c r="AG29" s="18">
        <v>68</v>
      </c>
      <c r="AH29" s="18">
        <v>14</v>
      </c>
      <c r="AI29" s="18">
        <f t="shared" si="21"/>
        <v>82</v>
      </c>
      <c r="AJ29" s="18">
        <v>68</v>
      </c>
      <c r="AK29" s="18">
        <v>14</v>
      </c>
      <c r="AL29" s="18">
        <f t="shared" si="22"/>
        <v>82</v>
      </c>
      <c r="AM29" s="18">
        <v>70</v>
      </c>
      <c r="AN29" s="18">
        <v>12</v>
      </c>
      <c r="AO29" s="18">
        <f t="shared" si="23"/>
        <v>82</v>
      </c>
    </row>
    <row r="30" spans="2:41" ht="24.6" customHeight="1" x14ac:dyDescent="0.3">
      <c r="B30" s="14" t="s">
        <v>31</v>
      </c>
      <c r="C30" s="15">
        <v>71</v>
      </c>
      <c r="D30" s="15">
        <v>14</v>
      </c>
      <c r="E30" s="16">
        <v>85</v>
      </c>
      <c r="F30" s="15">
        <v>72</v>
      </c>
      <c r="G30" s="17">
        <v>13</v>
      </c>
      <c r="H30" s="18">
        <v>85</v>
      </c>
      <c r="I30" s="17">
        <v>72</v>
      </c>
      <c r="J30" s="17">
        <v>13</v>
      </c>
      <c r="K30" s="18">
        <v>85</v>
      </c>
      <c r="L30" s="17">
        <v>72</v>
      </c>
      <c r="M30" s="17">
        <v>13</v>
      </c>
      <c r="N30" s="18">
        <v>85</v>
      </c>
      <c r="O30" s="17">
        <v>72</v>
      </c>
      <c r="P30" s="17">
        <v>13</v>
      </c>
      <c r="Q30" s="18">
        <v>85</v>
      </c>
      <c r="R30" s="17">
        <v>72</v>
      </c>
      <c r="S30" s="17">
        <v>13</v>
      </c>
      <c r="T30" s="18">
        <v>85</v>
      </c>
      <c r="U30" s="17">
        <v>72</v>
      </c>
      <c r="V30" s="17">
        <v>13</v>
      </c>
      <c r="W30" s="18">
        <f t="shared" si="24"/>
        <v>85</v>
      </c>
      <c r="X30" s="18">
        <v>72</v>
      </c>
      <c r="Y30" s="18">
        <v>13</v>
      </c>
      <c r="Z30" s="18">
        <v>85</v>
      </c>
      <c r="AA30" s="18">
        <v>71</v>
      </c>
      <c r="AB30" s="18">
        <v>14</v>
      </c>
      <c r="AC30" s="18">
        <v>85</v>
      </c>
      <c r="AD30" s="18">
        <v>73</v>
      </c>
      <c r="AE30" s="18">
        <v>12</v>
      </c>
      <c r="AF30" s="18">
        <f t="shared" si="20"/>
        <v>85</v>
      </c>
      <c r="AG30" s="18">
        <v>73</v>
      </c>
      <c r="AH30" s="18">
        <v>12</v>
      </c>
      <c r="AI30" s="18">
        <f t="shared" si="21"/>
        <v>85</v>
      </c>
      <c r="AJ30" s="18">
        <v>72</v>
      </c>
      <c r="AK30" s="18">
        <v>13</v>
      </c>
      <c r="AL30" s="18">
        <f t="shared" si="22"/>
        <v>85</v>
      </c>
      <c r="AM30" s="18">
        <v>72</v>
      </c>
      <c r="AN30" s="18">
        <v>13</v>
      </c>
      <c r="AO30" s="18">
        <f t="shared" si="23"/>
        <v>85</v>
      </c>
    </row>
    <row r="31" spans="2:41" ht="19.5" customHeight="1" x14ac:dyDescent="0.3">
      <c r="B31" s="27"/>
      <c r="C31" s="24"/>
      <c r="D31" s="24"/>
      <c r="E31" s="25"/>
      <c r="F31" s="24"/>
      <c r="G31" s="24"/>
      <c r="H31" s="26"/>
      <c r="I31" s="24"/>
      <c r="J31" s="24"/>
      <c r="K31" s="26"/>
      <c r="L31" s="24"/>
      <c r="M31" s="24"/>
      <c r="N31" s="26"/>
      <c r="O31" s="24"/>
      <c r="P31" s="24"/>
      <c r="Q31" s="26"/>
      <c r="R31" s="24"/>
      <c r="S31" s="24"/>
      <c r="T31" s="26"/>
      <c r="U31" s="24"/>
      <c r="V31" s="24"/>
      <c r="W31" s="26"/>
    </row>
    <row r="32" spans="2:41" ht="24.6" customHeight="1" x14ac:dyDescent="0.3">
      <c r="B32" s="10" t="s">
        <v>32</v>
      </c>
      <c r="C32" s="19">
        <v>1096</v>
      </c>
      <c r="D32" s="19">
        <v>404</v>
      </c>
      <c r="E32" s="19">
        <v>1500</v>
      </c>
      <c r="F32" s="21">
        <v>1090</v>
      </c>
      <c r="G32" s="12">
        <v>414</v>
      </c>
      <c r="H32" s="13">
        <v>1504</v>
      </c>
      <c r="I32" s="12">
        <v>1095</v>
      </c>
      <c r="J32" s="12">
        <v>409</v>
      </c>
      <c r="K32" s="13">
        <v>1504</v>
      </c>
      <c r="L32" s="13">
        <v>1105</v>
      </c>
      <c r="M32" s="13">
        <v>399</v>
      </c>
      <c r="N32" s="13">
        <v>1504</v>
      </c>
      <c r="O32" s="13">
        <v>1109</v>
      </c>
      <c r="P32" s="13">
        <v>399</v>
      </c>
      <c r="Q32" s="13">
        <v>1508</v>
      </c>
      <c r="R32" s="13">
        <v>1113</v>
      </c>
      <c r="S32" s="13">
        <v>395</v>
      </c>
      <c r="T32" s="13">
        <v>1508</v>
      </c>
      <c r="U32" s="13">
        <f t="shared" ref="U32:AI32" si="25">+U7+U25</f>
        <v>1141</v>
      </c>
      <c r="V32" s="13">
        <f t="shared" si="25"/>
        <v>374</v>
      </c>
      <c r="W32" s="13">
        <f t="shared" si="25"/>
        <v>1515</v>
      </c>
      <c r="X32" s="13">
        <f t="shared" si="25"/>
        <v>1149</v>
      </c>
      <c r="Y32" s="13">
        <f t="shared" si="25"/>
        <v>368</v>
      </c>
      <c r="Z32" s="13">
        <f t="shared" si="25"/>
        <v>1517</v>
      </c>
      <c r="AA32" s="13">
        <f t="shared" si="25"/>
        <v>1156</v>
      </c>
      <c r="AB32" s="13">
        <f t="shared" si="25"/>
        <v>366</v>
      </c>
      <c r="AC32" s="13">
        <f t="shared" si="25"/>
        <v>1522</v>
      </c>
      <c r="AD32" s="13">
        <f t="shared" si="25"/>
        <v>1174</v>
      </c>
      <c r="AE32" s="13">
        <f t="shared" si="25"/>
        <v>349</v>
      </c>
      <c r="AF32" s="13">
        <f t="shared" si="25"/>
        <v>1523</v>
      </c>
      <c r="AG32" s="13">
        <f t="shared" si="25"/>
        <v>1187</v>
      </c>
      <c r="AH32" s="13">
        <f t="shared" si="25"/>
        <v>348</v>
      </c>
      <c r="AI32" s="13">
        <f t="shared" si="25"/>
        <v>1535</v>
      </c>
      <c r="AJ32" s="13">
        <f t="shared" ref="AJ32:AL32" si="26">+AJ7+AJ25</f>
        <v>1229</v>
      </c>
      <c r="AK32" s="13">
        <f t="shared" si="26"/>
        <v>310</v>
      </c>
      <c r="AL32" s="13">
        <f t="shared" si="26"/>
        <v>1539</v>
      </c>
      <c r="AM32" s="13">
        <f t="shared" ref="AM32:AO32" si="27">+AM7+AM25</f>
        <v>1230</v>
      </c>
      <c r="AN32" s="13">
        <f t="shared" si="27"/>
        <v>309</v>
      </c>
      <c r="AO32" s="13">
        <f t="shared" si="27"/>
        <v>1539</v>
      </c>
    </row>
    <row r="33" spans="2:23" ht="54" customHeight="1" x14ac:dyDescent="0.3"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</row>
    <row r="34" spans="2:23" ht="60" customHeight="1" x14ac:dyDescent="0.3"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</row>
    <row r="35" spans="2:23" ht="48" customHeight="1" x14ac:dyDescent="0.3"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</row>
    <row r="36" spans="2:23" ht="16.5" hidden="1" customHeight="1" x14ac:dyDescent="0.3"/>
    <row r="37" spans="2:23" ht="16.5" hidden="1" customHeight="1" x14ac:dyDescent="0.3"/>
    <row r="38" spans="2:23" ht="16.5" hidden="1" customHeight="1" x14ac:dyDescent="0.3"/>
    <row r="39" spans="2:23" ht="16.5" hidden="1" customHeight="1" x14ac:dyDescent="0.3"/>
    <row r="40" spans="2:23" ht="16.5" hidden="1" customHeight="1" x14ac:dyDescent="0.3"/>
    <row r="41" spans="2:23" ht="16.5" hidden="1" customHeight="1" x14ac:dyDescent="0.3"/>
    <row r="58" ht="16.5" hidden="1" customHeight="1" x14ac:dyDescent="0.3"/>
    <row r="59" ht="16.5" hidden="1" customHeight="1" x14ac:dyDescent="0.3"/>
    <row r="60" ht="16.5" hidden="1" customHeight="1" x14ac:dyDescent="0.3"/>
    <row r="61" ht="16.5" hidden="1" customHeight="1" x14ac:dyDescent="0.3"/>
    <row r="62" ht="16.5" hidden="1" customHeight="1" x14ac:dyDescent="0.3"/>
    <row r="63" ht="16.5" hidden="1" customHeight="1" x14ac:dyDescent="0.3"/>
    <row r="64" ht="16.5" hidden="1" customHeight="1" x14ac:dyDescent="0.3"/>
    <row r="65" ht="16.5" hidden="1" customHeight="1" x14ac:dyDescent="0.3"/>
    <row r="66" ht="16.5" hidden="1" customHeight="1" x14ac:dyDescent="0.3"/>
    <row r="67" ht="16.5" hidden="1" customHeight="1" x14ac:dyDescent="0.3"/>
    <row r="68" ht="16.5" hidden="1" customHeight="1" x14ac:dyDescent="0.3"/>
  </sheetData>
  <mergeCells count="15">
    <mergeCell ref="AM4:AO4"/>
    <mergeCell ref="B14:C14"/>
    <mergeCell ref="X4:Z4"/>
    <mergeCell ref="L4:N4"/>
    <mergeCell ref="O4:Q4"/>
    <mergeCell ref="R4:T4"/>
    <mergeCell ref="U4:W4"/>
    <mergeCell ref="I4:K4"/>
    <mergeCell ref="B4:B5"/>
    <mergeCell ref="C4:E4"/>
    <mergeCell ref="AJ4:AL4"/>
    <mergeCell ref="F4:H4"/>
    <mergeCell ref="AG4:AI4"/>
    <mergeCell ref="AD4:AF4"/>
    <mergeCell ref="AA4:AC4"/>
  </mergeCells>
  <hyperlinks>
    <hyperlink ref="E17" location="'72'!D1" display="'72'!D1" xr:uid="{0B4DAE30-1D15-4799-95DC-5EC401AD6E57}"/>
    <hyperlink ref="E22" location="'72'!D1" display="'72'!D1" xr:uid="{20BE6466-8A65-4A51-8372-E3E5E07C639B}"/>
    <hyperlink ref="C29" location="'78'!D1" display="'78'!D1" xr:uid="{9E7A87F8-7463-41A6-9372-E5592ADBDCB3}"/>
    <hyperlink ref="C30" location="'79'!D1" display="'79'!D1" xr:uid="{ABA884C0-6E7B-4D31-AE6F-3C8FA026D3A0}"/>
    <hyperlink ref="C27" location="'80'!D1" display="'80'!D1" xr:uid="{7A239FD2-D86E-4CCB-B29E-E24F57C32FD5}"/>
    <hyperlink ref="G9" location="'68'!D1" display="'68'!D1" xr:uid="{835EAAB9-CE13-4905-B3CB-FA97019A12AF}"/>
    <hyperlink ref="F10" location="'67'!D1" display="'67'!D1" xr:uid="{F31D151C-561C-4368-8BD3-8E46D39520E9}"/>
    <hyperlink ref="F16" location="'66'!D1" display="'66'!D1" xr:uid="{32C961FF-4B69-409C-AEB9-8EEEAFF1D1B3}"/>
    <hyperlink ref="G18" location="'65'!D1" display="'65'!D1" xr:uid="{85DAE79F-50FB-452B-ACDD-4F471B813D0E}"/>
    <hyperlink ref="G21" location="'63'!D1" display="'63'!D1" xr:uid="{CE6285F3-EAF1-4D30-B62E-B49256A3FCB6}"/>
    <hyperlink ref="F23" location="'5'!D1" display="'5'!D1" xr:uid="{C3F75E8D-F83D-4FAD-9432-918E844BD843}"/>
    <hyperlink ref="W19" location="'30'!D1" display="'30'!D1" xr:uid="{0612BDC7-E142-4CE3-AE67-B815C7C98069}"/>
    <hyperlink ref="W22" location="'27'!D1" display="'27'!D1" xr:uid="{22FD9A69-EF46-4C2B-AC40-02715EAAEEA2}"/>
    <hyperlink ref="W23" location="'26'!D1" display="'26'!D1" xr:uid="{EEEFFEEC-8B4C-41DE-A660-0F12B04154A0}"/>
    <hyperlink ref="F8" location="'2'!D1" display="'2'!D1" xr:uid="{A72085F7-BB97-4F59-A32C-1C7AE181E7C2}"/>
    <hyperlink ref="F18" location="'1'!D1" display="'1'!D1" xr:uid="{9EBF397C-AB29-402E-A8DB-70EE4865AEA7}"/>
    <hyperlink ref="F19" location="'3'!D1" display="'3'!D1" xr:uid="{A582DF2D-D51C-4F0B-B68A-10FDA8680DC5}"/>
    <hyperlink ref="F21" location="'4'!D1" display="'4'!D1" xr:uid="{0EF6449C-18C2-40B3-9F3E-52378E052D53}"/>
    <hyperlink ref="F26" location="'6'!D1" display="'6'!D1" xr:uid="{1D48AFB9-7C51-4254-8A6C-753B39E1A492}"/>
    <hyperlink ref="F30" location="'6'!D1" display="'6'!D1" xr:uid="{DFC9E8BE-30A2-4F0A-A07C-DF37F823FD5C}"/>
    <hyperlink ref="F27" location="'7'!D1" display="'7'!D1" xr:uid="{937E4267-319F-43C0-ABE1-751E508764A1}"/>
    <hyperlink ref="F29" location="'8'!D1" display="'8'!D1" xr:uid="{825FEB12-4991-450C-924F-B6A63F8F4898}"/>
    <hyperlink ref="I16" location="'9'!D1" display="'9'!D1" xr:uid="{B93964C8-E616-4EC3-AEE7-6E75DC0DA512}"/>
    <hyperlink ref="I28" location="'9'!D1" display="'9'!D1" xr:uid="{7036F222-0E82-4BC9-828D-320222797009}"/>
    <hyperlink ref="K17" location="'10'!D1" display="'10'!D1" xr:uid="{B6F76F30-3BD8-4A5F-9C44-AD601040E742}"/>
    <hyperlink ref="K19" location="'11'!D1" display="'11'!D1" xr:uid="{2BA3DBA8-2BC4-4CF8-8EA8-867C4439CFD3}"/>
    <hyperlink ref="I21" location="'12'!D1" display="'12'!D1" xr:uid="{F86232AC-88DA-44DC-A1BE-1AB2D286970A}"/>
    <hyperlink ref="K22" location="'13'!D1" display="'13'!D1" xr:uid="{92EF6A7B-98E6-46E2-8CD2-9BC9D2B1DA85}"/>
    <hyperlink ref="I23" location="'14'!D1" display="'14'!D1" xr:uid="{7DFE2778-8E04-41AD-BC53-A3DB5AA0FCEE}"/>
    <hyperlink ref="I27" location="'15'!D1" display="'15'!D1" xr:uid="{2B4E5F4A-E33A-4586-8F2F-FC41EE05AE21}"/>
    <hyperlink ref="L8" location="'16'!D1" display="'16'!D1" xr:uid="{978242E1-964B-4B74-8D06-A325D4578437}"/>
    <hyperlink ref="L16" location="'17'!D1" display="'17'!D1" xr:uid="{AF82284A-88B3-4F4A-8277-75A6AB06494F}"/>
    <hyperlink ref="L17" location="'18'!D1" display="'18'!D1" xr:uid="{257B7C18-1B95-44E5-AB4A-AA114E9584EE}"/>
    <hyperlink ref="L18" location="'19'!D1" display="'19'!D1" xr:uid="{54F8E460-7A99-4B83-8387-19BFEC1B543D}"/>
    <hyperlink ref="L19" location="'20'!D1" display="'20'!D1" xr:uid="{026C86EE-F4B2-4229-8D67-0B1E098CB64D}"/>
    <hyperlink ref="L22" location="'21'!D1" display="'21'!D1" xr:uid="{0B2FEDB7-F41A-481F-8F82-6093A94D5D9E}"/>
    <hyperlink ref="L23" location="'22'!D1" display="'22'!D1" xr:uid="{DCD87F78-8F1C-447E-A113-C5CF97F68E9B}"/>
    <hyperlink ref="L27" location="'23'!D1" display="'23'!D1" xr:uid="{C66B3B1A-6EF3-44D6-BCE1-0BB5680F83C1}"/>
    <hyperlink ref="L28" location="'24'!D1" display="'24'!D1" xr:uid="{17F56CB0-48B7-4DA9-9E79-6CE5A9B51ED3}"/>
    <hyperlink ref="L21" location="'25'!D1" display="'25'!D1" xr:uid="{8E953094-98C2-436C-B491-EBF0A152C094}"/>
    <hyperlink ref="O16" location="'26'!D1" display="'26'!D1" xr:uid="{27E4A21E-03F0-47B6-8510-4824A580A87B}"/>
    <hyperlink ref="O17" location="'27'!D1" display="'27'!D1" xr:uid="{1640A1A0-2E8A-4862-B6EC-D021AE9E616B}"/>
    <hyperlink ref="Q15" location="'28'!D1" display="'28'!D1" xr:uid="{EA0FACE7-0972-4D75-A679-DB37A1E9B078}"/>
    <hyperlink ref="Q21" location="'29'!D1" display="'29'!D1" xr:uid="{37B908B7-9853-408A-9EF6-531C8C02D086}"/>
    <hyperlink ref="O22" location="'30'!D1" display="'30'!D1" xr:uid="{372B4C38-619D-4D1A-8B48-300DBB4FDE25}"/>
    <hyperlink ref="O28" location="'31'!D1" display="'31'!D1" xr:uid="{4E46DC77-0B27-4FE6-8F35-FDA917E89785}"/>
    <hyperlink ref="O29" location="'32'!D1" display="'32'!D1" xr:uid="{67DFC1A5-73B9-4F98-9DB7-E4BAE5F78521}"/>
    <hyperlink ref="O23" location="'33'!D1" display="'33'!D1" xr:uid="{ACA08F69-AB4C-4CF5-86E6-7BD59C4FF8CA}"/>
    <hyperlink ref="R21" location="'34'!D1" display="'34'!D1" xr:uid="{4164C8AC-BAA2-440B-857B-BB35FA67A887}"/>
    <hyperlink ref="R22" location="'35'!D1" display="'35'!D1" xr:uid="{880D95F8-C270-44BB-A316-34D8603AE99A}"/>
    <hyperlink ref="R23" location="'36'!D1" display="'36'!D1" xr:uid="{465F5C87-C0C0-42FB-AA27-CAA0011E18B2}"/>
    <hyperlink ref="R28" location="'37'!D1" display="'37'!D1" xr:uid="{227D12C9-A453-481C-A22B-E60F8996C2AA}"/>
    <hyperlink ref="R29" location="'39'!D1" display="'39'!D1" xr:uid="{84B7BFD7-0CAD-4245-8821-09977DCF7A9B}"/>
    <hyperlink ref="R30" location="'38'!D1" display="'38'!D1" xr:uid="{26971E20-B67A-4A69-B48F-D90CD6D2A41F}"/>
  </hyperlinks>
  <pageMargins left="0.70866141732283472" right="0.70866141732283472" top="0.35433070866141736" bottom="0.35433070866141736" header="0.31496062992125984" footer="0.31496062992125984"/>
  <pageSetup scale="29" fitToHeight="2" orientation="landscape" r:id="rId1"/>
  <headerFooter>
    <oddHeader>&amp;L&amp;"Times New Roman,Negrita Cursiva"Departamento Gestión del Factor Humano
Área Administración de Personal</oddHeader>
    <oddFooter>&amp;L&amp;Z&amp;F&amp;R&amp;D&amp;C_x000D_&amp;1#&amp;"Calibri"&amp;10&amp;K000000 Uso Interno&amp;R&amp;D</oddFooter>
  </headerFooter>
  <ignoredErrors>
    <ignoredError sqref="W14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F2D48CE491814DAA4BDA2455914F60" ma:contentTypeVersion="0" ma:contentTypeDescription="Crear nuevo documento." ma:contentTypeScope="" ma:versionID="7c9e638c79eaedbac25603e284d675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6b09c02ed9f1d227af818e81e9e97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6C4A87-44A4-48EA-BEE4-C1438EE5B3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03A049-59F9-427B-853D-BFCFE81736D2}"/>
</file>

<file path=customXml/itemProps3.xml><?xml version="1.0" encoding="utf-8"?>
<ds:datastoreItem xmlns:ds="http://schemas.openxmlformats.org/officeDocument/2006/customXml" ds:itemID="{51EBFF0F-4D4F-49D8-98D0-15900927D28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2024</vt:lpstr>
      <vt:lpstr>'2024'!Títulos_a_imprimir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de plazas ocupadas y vacantes según dependencia a diciembre 2024</dc:title>
  <dc:creator>TORRES BACCA ERICK ROMAN</dc:creator>
  <cp:lastModifiedBy>UCANAN JIMENEZ YEFFREY</cp:lastModifiedBy>
  <dcterms:created xsi:type="dcterms:W3CDTF">2024-06-03T19:57:35Z</dcterms:created>
  <dcterms:modified xsi:type="dcterms:W3CDTF">2025-02-04T23:36:52Z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2024-06-04T21:28:42Z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50df7011-6bbc-4baf-a93d-ebb75feb50e2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0x010100B3F2D48CE491814DAA4BDA2455914F60</vt:lpwstr>
  </property>
</Properties>
</file>