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921B7CED-60FA-4C23-82E1-28AE090774C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ontenido" sheetId="1" r:id="rId1"/>
    <sheet name="Cp Sector" sheetId="2" r:id="rId2"/>
    <sheet name="Cp Actividades de grabación" sheetId="3" r:id="rId3"/>
    <sheet name="Cp Ventas de grabac. musicales" sheetId="4" r:id="rId4"/>
    <sheet name="Cp Prod. Presentac. musicales" sheetId="5" r:id="rId5"/>
    <sheet name="Cp Interpretación musical" sheetId="6" r:id="rId6"/>
    <sheet name="Empleo" sheetId="12" r:id="rId7"/>
    <sheet name="Empresas y establecimientos" sheetId="16" r:id="rId8"/>
    <sheet name="Proyectos financiados" sheetId="14" r:id="rId9"/>
    <sheet name="BOU Discos" sheetId="7" r:id="rId10"/>
    <sheet name="GyF Música 2010" sheetId="8" r:id="rId11"/>
    <sheet name="GyF Música 2011" sheetId="9" r:id="rId12"/>
    <sheet name="GyF Música 2012" sheetId="10" r:id="rId13"/>
    <sheet name="GyF Música 2013" sheetId="11" r:id="rId14"/>
    <sheet name="GyF Música 2014" sheetId="17" r:id="rId15"/>
    <sheet name="GyF Música 2015" sheetId="18" r:id="rId16"/>
    <sheet name="GyF Música 2016" sheetId="19" r:id="rId17"/>
    <sheet name="GyF Música 2017" sheetId="20" r:id="rId18"/>
    <sheet name="GyF Música 2018" sheetId="21" r:id="rId19"/>
    <sheet name="GyF Música 2019" sheetId="23" r:id="rId20"/>
    <sheet name="GyF Música 2020" sheetId="24" r:id="rId21"/>
    <sheet name="GyF Música 2021" sheetId="25" r:id="rId22"/>
    <sheet name="Transmisión de música" sheetId="13" r:id="rId23"/>
    <sheet name="Asistencia a presentaciones" sheetId="15" r:id="rId24"/>
  </sheets>
  <definedNames>
    <definedName name="_1234" localSheetId="10">#REF!</definedName>
    <definedName name="_1234" localSheetId="11">#REF!</definedName>
    <definedName name="_1234" localSheetId="12">#REF!</definedName>
    <definedName name="_1234" localSheetId="14">#REF!</definedName>
    <definedName name="_1234" localSheetId="15">#REF!</definedName>
    <definedName name="_1234" localSheetId="16">#REF!</definedName>
    <definedName name="_1234" localSheetId="17">#REF!</definedName>
    <definedName name="_1234" localSheetId="18">#REF!</definedName>
    <definedName name="_1234" localSheetId="19">#REF!</definedName>
    <definedName name="_1234">#REF!</definedName>
    <definedName name="_21374" localSheetId="23">#REF!</definedName>
    <definedName name="_21374" localSheetId="2">#REF!</definedName>
    <definedName name="_21374" localSheetId="5">#REF!</definedName>
    <definedName name="_21374" localSheetId="4">#REF!</definedName>
    <definedName name="_21374" localSheetId="3">#REF!</definedName>
    <definedName name="_21374" localSheetId="10">#REF!</definedName>
    <definedName name="_21374" localSheetId="11">#REF!</definedName>
    <definedName name="_21374" localSheetId="12">#REF!</definedName>
    <definedName name="_21374" localSheetId="14">#REF!</definedName>
    <definedName name="_21374" localSheetId="15">#REF!</definedName>
    <definedName name="_21374" localSheetId="16">#REF!</definedName>
    <definedName name="_21374" localSheetId="17">#REF!</definedName>
    <definedName name="_21374" localSheetId="18">#REF!</definedName>
    <definedName name="_21374" localSheetId="19">#REF!</definedName>
    <definedName name="_21374" localSheetId="22">#REF!</definedName>
    <definedName name="_21374">#REF!</definedName>
    <definedName name="_22444" localSheetId="10">#REF!</definedName>
    <definedName name="_22444" localSheetId="11">#REF!</definedName>
    <definedName name="_22444" localSheetId="12">#REF!</definedName>
    <definedName name="_22444" localSheetId="14">#REF!</definedName>
    <definedName name="_22444" localSheetId="15">#REF!</definedName>
    <definedName name="_22444" localSheetId="16">#REF!</definedName>
    <definedName name="_22444" localSheetId="17">#REF!</definedName>
    <definedName name="_22444" localSheetId="18">#REF!</definedName>
    <definedName name="_22444" localSheetId="19">#REF!</definedName>
    <definedName name="_22444">#REF!</definedName>
    <definedName name="_55555" localSheetId="10">#REF!</definedName>
    <definedName name="_55555" localSheetId="11">#REF!</definedName>
    <definedName name="_55555" localSheetId="12">#REF!</definedName>
    <definedName name="_55555" localSheetId="14">#REF!</definedName>
    <definedName name="_55555" localSheetId="15">#REF!</definedName>
    <definedName name="_55555" localSheetId="16">#REF!</definedName>
    <definedName name="_55555" localSheetId="17">#REF!</definedName>
    <definedName name="_55555" localSheetId="18">#REF!</definedName>
    <definedName name="_55555" localSheetId="19">#REF!</definedName>
    <definedName name="_55555">#REF!</definedName>
    <definedName name="_75891" localSheetId="10">#REF!</definedName>
    <definedName name="_75891" localSheetId="11">#REF!</definedName>
    <definedName name="_75891" localSheetId="12">#REF!</definedName>
    <definedName name="_75891" localSheetId="14">#REF!</definedName>
    <definedName name="_75891" localSheetId="15">#REF!</definedName>
    <definedName name="_75891" localSheetId="16">#REF!</definedName>
    <definedName name="_75891" localSheetId="17">#REF!</definedName>
    <definedName name="_75891" localSheetId="18">#REF!</definedName>
    <definedName name="_75891" localSheetId="19">#REF!</definedName>
    <definedName name="_75891">#REF!</definedName>
    <definedName name="a" localSheetId="23">#REF!</definedName>
    <definedName name="a" localSheetId="2">#REF!</definedName>
    <definedName name="a" localSheetId="5">#REF!</definedName>
    <definedName name="a" localSheetId="4">#REF!</definedName>
    <definedName name="a" localSheetId="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2">#REF!</definedName>
    <definedName name="a">#REF!</definedName>
    <definedName name="BRTB" localSheetId="10">#REF!</definedName>
    <definedName name="BRTB" localSheetId="11">#REF!</definedName>
    <definedName name="BRTB" localSheetId="12">#REF!</definedName>
    <definedName name="BRTB" localSheetId="14">#REF!</definedName>
    <definedName name="BRTB" localSheetId="15">#REF!</definedName>
    <definedName name="BRTB" localSheetId="16">#REF!</definedName>
    <definedName name="BRTB" localSheetId="17">#REF!</definedName>
    <definedName name="BRTB" localSheetId="18">#REF!</definedName>
    <definedName name="BRTB" localSheetId="19">#REF!</definedName>
    <definedName name="BRTB">#REF!</definedName>
    <definedName name="BRTHBRS" localSheetId="10">#REF!</definedName>
    <definedName name="BRTHBRS" localSheetId="11">#REF!</definedName>
    <definedName name="BRTHBRS" localSheetId="12">#REF!</definedName>
    <definedName name="BRTHBRS" localSheetId="14">#REF!</definedName>
    <definedName name="BRTHBRS" localSheetId="15">#REF!</definedName>
    <definedName name="BRTHBRS" localSheetId="16">#REF!</definedName>
    <definedName name="BRTHBRS" localSheetId="17">#REF!</definedName>
    <definedName name="BRTHBRS" localSheetId="18">#REF!</definedName>
    <definedName name="BRTHBRS" localSheetId="19">#REF!</definedName>
    <definedName name="BRTHBRS">#REF!</definedName>
    <definedName name="BSRTBRW" localSheetId="10">#REF!</definedName>
    <definedName name="BSRTBRW" localSheetId="11">#REF!</definedName>
    <definedName name="BSRTBRW" localSheetId="12">#REF!</definedName>
    <definedName name="BSRTBRW" localSheetId="14">#REF!</definedName>
    <definedName name="BSRTBRW" localSheetId="15">#REF!</definedName>
    <definedName name="BSRTBRW" localSheetId="16">#REF!</definedName>
    <definedName name="BSRTBRW" localSheetId="17">#REF!</definedName>
    <definedName name="BSRTBRW" localSheetId="18">#REF!</definedName>
    <definedName name="BSRTBRW" localSheetId="19">#REF!</definedName>
    <definedName name="BSRTBRW">#REF!</definedName>
    <definedName name="CASTRO" localSheetId="10">#REF!</definedName>
    <definedName name="CASTRO" localSheetId="11">#REF!</definedName>
    <definedName name="CASTRO" localSheetId="12">#REF!</definedName>
    <definedName name="CASTRO" localSheetId="14">#REF!</definedName>
    <definedName name="CASTRO" localSheetId="15">#REF!</definedName>
    <definedName name="CASTRO" localSheetId="16">#REF!</definedName>
    <definedName name="CASTRO" localSheetId="17">#REF!</definedName>
    <definedName name="CASTRO" localSheetId="18">#REF!</definedName>
    <definedName name="CASTRO" localSheetId="19">#REF!</definedName>
    <definedName name="CASTRO">#REF!</definedName>
    <definedName name="CIIU" localSheetId="10">#REF!</definedName>
    <definedName name="CIIU" localSheetId="11">#REF!</definedName>
    <definedName name="CIIU" localSheetId="12">#REF!</definedName>
    <definedName name="CIIU" localSheetId="14">#REF!</definedName>
    <definedName name="CIIU" localSheetId="15">#REF!</definedName>
    <definedName name="CIIU" localSheetId="16">#REF!</definedName>
    <definedName name="CIIU" localSheetId="17">#REF!</definedName>
    <definedName name="CIIU" localSheetId="18">#REF!</definedName>
    <definedName name="CIIU" localSheetId="19">#REF!</definedName>
    <definedName name="CIIU">#REF!</definedName>
    <definedName name="CIUUU" localSheetId="10">#REF!</definedName>
    <definedName name="CIUUU" localSheetId="11">#REF!</definedName>
    <definedName name="CIUUU" localSheetId="12">#REF!</definedName>
    <definedName name="CIUUU" localSheetId="14">#REF!</definedName>
    <definedName name="CIUUU" localSheetId="15">#REF!</definedName>
    <definedName name="CIUUU" localSheetId="16">#REF!</definedName>
    <definedName name="CIUUU" localSheetId="17">#REF!</definedName>
    <definedName name="CIUUU" localSheetId="18">#REF!</definedName>
    <definedName name="CIUUU" localSheetId="19">#REF!</definedName>
    <definedName name="CIUUU">#REF!</definedName>
    <definedName name="CIUUUU" localSheetId="10">#REF!</definedName>
    <definedName name="CIUUUU" localSheetId="11">#REF!</definedName>
    <definedName name="CIUUUU" localSheetId="12">#REF!</definedName>
    <definedName name="CIUUUU" localSheetId="14">#REF!</definedName>
    <definedName name="CIUUUU" localSheetId="15">#REF!</definedName>
    <definedName name="CIUUUU" localSheetId="16">#REF!</definedName>
    <definedName name="CIUUUU" localSheetId="17">#REF!</definedName>
    <definedName name="CIUUUU" localSheetId="18">#REF!</definedName>
    <definedName name="CIUUUU" localSheetId="19">#REF!</definedName>
    <definedName name="CIUUUU">#REF!</definedName>
    <definedName name="csc" localSheetId="10">#REF!</definedName>
    <definedName name="csc" localSheetId="11">#REF!</definedName>
    <definedName name="csc" localSheetId="12">#REF!</definedName>
    <definedName name="csc" localSheetId="14">#REF!</definedName>
    <definedName name="csc" localSheetId="15">#REF!</definedName>
    <definedName name="csc" localSheetId="16">#REF!</definedName>
    <definedName name="csc" localSheetId="17">#REF!</definedName>
    <definedName name="csc" localSheetId="18">#REF!</definedName>
    <definedName name="csc" localSheetId="19">#REF!</definedName>
    <definedName name="csc">#REF!</definedName>
    <definedName name="CSC.2" localSheetId="10">#REF!</definedName>
    <definedName name="CSC.2" localSheetId="11">#REF!</definedName>
    <definedName name="CSC.2" localSheetId="12">#REF!</definedName>
    <definedName name="CSC.2" localSheetId="14">#REF!</definedName>
    <definedName name="CSC.2" localSheetId="15">#REF!</definedName>
    <definedName name="CSC.2" localSheetId="16">#REF!</definedName>
    <definedName name="CSC.2" localSheetId="17">#REF!</definedName>
    <definedName name="CSC.2" localSheetId="18">#REF!</definedName>
    <definedName name="CSC.2" localSheetId="19">#REF!</definedName>
    <definedName name="CSC.2">#REF!</definedName>
    <definedName name="da" localSheetId="23">#REF!</definedName>
    <definedName name="da" localSheetId="2">#REF!</definedName>
    <definedName name="da" localSheetId="5">#REF!</definedName>
    <definedName name="da" localSheetId="4">#REF!</definedName>
    <definedName name="da" localSheetId="3">#REF!</definedName>
    <definedName name="da" localSheetId="14">#REF!</definedName>
    <definedName name="da" localSheetId="15">#REF!</definedName>
    <definedName name="da" localSheetId="16">#REF!</definedName>
    <definedName name="da" localSheetId="17">#REF!</definedName>
    <definedName name="da" localSheetId="18">#REF!</definedName>
    <definedName name="da" localSheetId="19">#REF!</definedName>
    <definedName name="da" localSheetId="22">#REF!</definedName>
    <definedName name="da">#REF!</definedName>
    <definedName name="DSF" localSheetId="23">#REF!</definedName>
    <definedName name="DSF" localSheetId="2">#REF!</definedName>
    <definedName name="DSF" localSheetId="5">#REF!</definedName>
    <definedName name="DSF" localSheetId="4">#REF!</definedName>
    <definedName name="DSF" localSheetId="3">#REF!</definedName>
    <definedName name="DSF" localSheetId="10">#REF!</definedName>
    <definedName name="DSF" localSheetId="11">#REF!</definedName>
    <definedName name="DSF" localSheetId="12">#REF!</definedName>
    <definedName name="DSF" localSheetId="13">#REF!</definedName>
    <definedName name="DSF" localSheetId="14">#REF!</definedName>
    <definedName name="DSF" localSheetId="15">#REF!</definedName>
    <definedName name="DSF" localSheetId="16">#REF!</definedName>
    <definedName name="DSF" localSheetId="17">#REF!</definedName>
    <definedName name="DSF" localSheetId="18">#REF!</definedName>
    <definedName name="DSF" localSheetId="19">#REF!</definedName>
    <definedName name="DSF" localSheetId="22">#REF!</definedName>
    <definedName name="DSF">#REF!</definedName>
    <definedName name="DVSFGBREH" localSheetId="10">#REF!</definedName>
    <definedName name="DVSFGBREH" localSheetId="11">#REF!</definedName>
    <definedName name="DVSFGBREH" localSheetId="12">#REF!</definedName>
    <definedName name="DVSFGBREH" localSheetId="14">#REF!</definedName>
    <definedName name="DVSFGBREH" localSheetId="15">#REF!</definedName>
    <definedName name="DVSFGBREH" localSheetId="16">#REF!</definedName>
    <definedName name="DVSFGBREH" localSheetId="17">#REF!</definedName>
    <definedName name="DVSFGBREH" localSheetId="18">#REF!</definedName>
    <definedName name="DVSFGBREH" localSheetId="19">#REF!</definedName>
    <definedName name="DVSFGBREH">#REF!</definedName>
    <definedName name="EÑQMRVLE" localSheetId="10">#REF!</definedName>
    <definedName name="EÑQMRVLE" localSheetId="11">#REF!</definedName>
    <definedName name="EÑQMRVLE" localSheetId="12">#REF!</definedName>
    <definedName name="EÑQMRVLE" localSheetId="14">#REF!</definedName>
    <definedName name="EÑQMRVLE" localSheetId="15">#REF!</definedName>
    <definedName name="EÑQMRVLE" localSheetId="16">#REF!</definedName>
    <definedName name="EÑQMRVLE" localSheetId="17">#REF!</definedName>
    <definedName name="EÑQMRVLE" localSheetId="18">#REF!</definedName>
    <definedName name="EÑQMRVLE" localSheetId="19">#REF!</definedName>
    <definedName name="EÑQMRVLE">#REF!</definedName>
    <definedName name="equilicov" localSheetId="10">#REF!</definedName>
    <definedName name="equilicov" localSheetId="11">#REF!</definedName>
    <definedName name="equilicov" localSheetId="12">#REF!</definedName>
    <definedName name="equilicov" localSheetId="14">#REF!</definedName>
    <definedName name="equilicov" localSheetId="15">#REF!</definedName>
    <definedName name="equilicov" localSheetId="16">#REF!</definedName>
    <definedName name="equilicov" localSheetId="17">#REF!</definedName>
    <definedName name="equilicov" localSheetId="18">#REF!</definedName>
    <definedName name="equilicov" localSheetId="19">#REF!</definedName>
    <definedName name="equilicov">#REF!</definedName>
    <definedName name="FDREWFG" localSheetId="10">#REF!</definedName>
    <definedName name="FDREWFG" localSheetId="11">#REF!</definedName>
    <definedName name="FDREWFG" localSheetId="12">#REF!</definedName>
    <definedName name="FDREWFG" localSheetId="14">#REF!</definedName>
    <definedName name="FDREWFG" localSheetId="15">#REF!</definedName>
    <definedName name="FDREWFG" localSheetId="16">#REF!</definedName>
    <definedName name="FDREWFG" localSheetId="17">#REF!</definedName>
    <definedName name="FDREWFG" localSheetId="18">#REF!</definedName>
    <definedName name="FDREWFG" localSheetId="19">#REF!</definedName>
    <definedName name="FDREWFG">#REF!</definedName>
    <definedName name="FEFMQWEFGL" localSheetId="10">#REF!</definedName>
    <definedName name="FEFMQWEFGL" localSheetId="11">#REF!</definedName>
    <definedName name="FEFMQWEFGL" localSheetId="12">#REF!</definedName>
    <definedName name="FEFMQWEFGL" localSheetId="14">#REF!</definedName>
    <definedName name="FEFMQWEFGL" localSheetId="15">#REF!</definedName>
    <definedName name="FEFMQWEFGL" localSheetId="16">#REF!</definedName>
    <definedName name="FEFMQWEFGL" localSheetId="17">#REF!</definedName>
    <definedName name="FEFMQWEFGL" localSheetId="18">#REF!</definedName>
    <definedName name="FEFMQWEFGL" localSheetId="19">#REF!</definedName>
    <definedName name="FEFMQWEFGL">#REF!</definedName>
    <definedName name="FERDEDE" localSheetId="10">#REF!</definedName>
    <definedName name="FERDEDE" localSheetId="11">#REF!</definedName>
    <definedName name="FERDEDE" localSheetId="12">#REF!</definedName>
    <definedName name="FERDEDE" localSheetId="14">#REF!</definedName>
    <definedName name="FERDEDE" localSheetId="15">#REF!</definedName>
    <definedName name="FERDEDE" localSheetId="16">#REF!</definedName>
    <definedName name="FERDEDE" localSheetId="17">#REF!</definedName>
    <definedName name="FERDEDE" localSheetId="18">#REF!</definedName>
    <definedName name="FERDEDE" localSheetId="19">#REF!</definedName>
    <definedName name="FERDEDE">#REF!</definedName>
    <definedName name="FWEGRWS" localSheetId="10">#REF!</definedName>
    <definedName name="FWEGRWS" localSheetId="11">#REF!</definedName>
    <definedName name="FWEGRWS" localSheetId="12">#REF!</definedName>
    <definedName name="FWEGRWS" localSheetId="14">#REF!</definedName>
    <definedName name="FWEGRWS" localSheetId="15">#REF!</definedName>
    <definedName name="FWEGRWS" localSheetId="16">#REF!</definedName>
    <definedName name="FWEGRWS" localSheetId="17">#REF!</definedName>
    <definedName name="FWEGRWS" localSheetId="18">#REF!</definedName>
    <definedName name="FWEGRWS" localSheetId="19">#REF!</definedName>
    <definedName name="FWEGRWS">#REF!</definedName>
    <definedName name="FWERF" localSheetId="10">#REF!</definedName>
    <definedName name="FWERF" localSheetId="11">#REF!</definedName>
    <definedName name="FWERF" localSheetId="12">#REF!</definedName>
    <definedName name="FWERF" localSheetId="14">#REF!</definedName>
    <definedName name="FWERF" localSheetId="15">#REF!</definedName>
    <definedName name="FWERF" localSheetId="16">#REF!</definedName>
    <definedName name="FWERF" localSheetId="17">#REF!</definedName>
    <definedName name="FWERF" localSheetId="18">#REF!</definedName>
    <definedName name="FWERF" localSheetId="19">#REF!</definedName>
    <definedName name="FWERF">#REF!</definedName>
    <definedName name="FWERGWEG" localSheetId="10">#REF!</definedName>
    <definedName name="FWERGWEG" localSheetId="11">#REF!</definedName>
    <definedName name="FWERGWEG" localSheetId="12">#REF!</definedName>
    <definedName name="FWERGWEG" localSheetId="14">#REF!</definedName>
    <definedName name="FWERGWEG" localSheetId="15">#REF!</definedName>
    <definedName name="FWERGWEG" localSheetId="16">#REF!</definedName>
    <definedName name="FWERGWEG" localSheetId="17">#REF!</definedName>
    <definedName name="FWERGWEG" localSheetId="18">#REF!</definedName>
    <definedName name="FWERGWEG" localSheetId="19">#REF!</definedName>
    <definedName name="FWERGWEG">#REF!</definedName>
    <definedName name="gcbf" localSheetId="10">#REF!</definedName>
    <definedName name="gcbf" localSheetId="11">#REF!</definedName>
    <definedName name="gcbf" localSheetId="12">#REF!</definedName>
    <definedName name="gcbf" localSheetId="14">#REF!</definedName>
    <definedName name="gcbf" localSheetId="15">#REF!</definedName>
    <definedName name="gcbf" localSheetId="16">#REF!</definedName>
    <definedName name="gcbf" localSheetId="17">#REF!</definedName>
    <definedName name="gcbf" localSheetId="18">#REF!</definedName>
    <definedName name="gcbf" localSheetId="19">#REF!</definedName>
    <definedName name="gcbf">#REF!</definedName>
    <definedName name="GPEORMGBOHPSRMOB" localSheetId="10">#REF!</definedName>
    <definedName name="GPEORMGBOHPSRMOB" localSheetId="11">#REF!</definedName>
    <definedName name="GPEORMGBOHPSRMOB" localSheetId="12">#REF!</definedName>
    <definedName name="GPEORMGBOHPSRMOB" localSheetId="14">#REF!</definedName>
    <definedName name="GPEORMGBOHPSRMOB" localSheetId="15">#REF!</definedName>
    <definedName name="GPEORMGBOHPSRMOB" localSheetId="16">#REF!</definedName>
    <definedName name="GPEORMGBOHPSRMOB" localSheetId="17">#REF!</definedName>
    <definedName name="GPEORMGBOHPSRMOB" localSheetId="18">#REF!</definedName>
    <definedName name="GPEORMGBOHPSRMOB" localSheetId="19">#REF!</definedName>
    <definedName name="GPEORMGBOHPSRMOB">#REF!</definedName>
    <definedName name="gverbmpeb" localSheetId="10">#REF!</definedName>
    <definedName name="gverbmpeb" localSheetId="11">#REF!</definedName>
    <definedName name="gverbmpeb" localSheetId="12">#REF!</definedName>
    <definedName name="gverbmpeb" localSheetId="14">#REF!</definedName>
    <definedName name="gverbmpeb" localSheetId="15">#REF!</definedName>
    <definedName name="gverbmpeb" localSheetId="16">#REF!</definedName>
    <definedName name="gverbmpeb" localSheetId="17">#REF!</definedName>
    <definedName name="gverbmpeb" localSheetId="18">#REF!</definedName>
    <definedName name="gverbmpeb" localSheetId="19">#REF!</definedName>
    <definedName name="gverbmpeb">#REF!</definedName>
    <definedName name="hola" localSheetId="23">#REF!</definedName>
    <definedName name="hola" localSheetId="2">#REF!</definedName>
    <definedName name="hola" localSheetId="5">#REF!</definedName>
    <definedName name="hola" localSheetId="4">#REF!</definedName>
    <definedName name="hola" localSheetId="3">#REF!</definedName>
    <definedName name="hola" localSheetId="14">#REF!</definedName>
    <definedName name="hola" localSheetId="15">#REF!</definedName>
    <definedName name="hola" localSheetId="16">#REF!</definedName>
    <definedName name="hola" localSheetId="17">#REF!</definedName>
    <definedName name="hola" localSheetId="18">#REF!</definedName>
    <definedName name="hola" localSheetId="19">#REF!</definedName>
    <definedName name="hola" localSheetId="22">#REF!</definedName>
    <definedName name="hola">#REF!</definedName>
    <definedName name="HRYJRTYJ" localSheetId="10">#REF!</definedName>
    <definedName name="HRYJRTYJ" localSheetId="11">#REF!</definedName>
    <definedName name="HRYJRTYJ" localSheetId="12">#REF!</definedName>
    <definedName name="HRYJRTYJ" localSheetId="14">#REF!</definedName>
    <definedName name="HRYJRTYJ" localSheetId="15">#REF!</definedName>
    <definedName name="HRYJRTYJ" localSheetId="16">#REF!</definedName>
    <definedName name="HRYJRTYJ" localSheetId="17">#REF!</definedName>
    <definedName name="HRYJRTYJ" localSheetId="18">#REF!</definedName>
    <definedName name="HRYJRTYJ" localSheetId="19">#REF!</definedName>
    <definedName name="HRYJRTYJ">#REF!</definedName>
    <definedName name="jfpomasepovmspe" localSheetId="10">#REF!</definedName>
    <definedName name="jfpomasepovmspe" localSheetId="11">#REF!</definedName>
    <definedName name="jfpomasepovmspe" localSheetId="12">#REF!</definedName>
    <definedName name="jfpomasepovmspe" localSheetId="14">#REF!</definedName>
    <definedName name="jfpomasepovmspe" localSheetId="15">#REF!</definedName>
    <definedName name="jfpomasepovmspe" localSheetId="16">#REF!</definedName>
    <definedName name="jfpomasepovmspe" localSheetId="17">#REF!</definedName>
    <definedName name="jfpomasepovmspe" localSheetId="18">#REF!</definedName>
    <definedName name="jfpomasepovmspe" localSheetId="19">#REF!</definedName>
    <definedName name="jfpomasepovmspe">#REF!</definedName>
    <definedName name="juycpcps" localSheetId="10">#REF!</definedName>
    <definedName name="juycpcps" localSheetId="11">#REF!</definedName>
    <definedName name="juycpcps" localSheetId="12">#REF!</definedName>
    <definedName name="juycpcps" localSheetId="14">#REF!</definedName>
    <definedName name="juycpcps" localSheetId="15">#REF!</definedName>
    <definedName name="juycpcps" localSheetId="16">#REF!</definedName>
    <definedName name="juycpcps" localSheetId="17">#REF!</definedName>
    <definedName name="juycpcps" localSheetId="18">#REF!</definedName>
    <definedName name="juycpcps" localSheetId="19">#REF!</definedName>
    <definedName name="juycpcps">#REF!</definedName>
    <definedName name="JUYUYKUY" localSheetId="10">#REF!</definedName>
    <definedName name="JUYUYKUY" localSheetId="11">#REF!</definedName>
    <definedName name="JUYUYKUY" localSheetId="12">#REF!</definedName>
    <definedName name="JUYUYKUY" localSheetId="14">#REF!</definedName>
    <definedName name="JUYUYKUY" localSheetId="15">#REF!</definedName>
    <definedName name="JUYUYKUY" localSheetId="16">#REF!</definedName>
    <definedName name="JUYUYKUY" localSheetId="17">#REF!</definedName>
    <definedName name="JUYUYKUY" localSheetId="18">#REF!</definedName>
    <definedName name="JUYUYKUY" localSheetId="19">#REF!</definedName>
    <definedName name="JUYUYKUY">#REF!</definedName>
    <definedName name="KARINA" localSheetId="10">#REF!</definedName>
    <definedName name="KARINA" localSheetId="11">#REF!</definedName>
    <definedName name="KARINA" localSheetId="12">#REF!</definedName>
    <definedName name="KARINA" localSheetId="14">#REF!</definedName>
    <definedName name="KARINA" localSheetId="15">#REF!</definedName>
    <definedName name="KARINA" localSheetId="16">#REF!</definedName>
    <definedName name="KARINA" localSheetId="17">#REF!</definedName>
    <definedName name="KARINA" localSheetId="18">#REF!</definedName>
    <definedName name="KARINA" localSheetId="19">#REF!</definedName>
    <definedName name="KARINA">#REF!</definedName>
    <definedName name="katherine" localSheetId="10">#REF!</definedName>
    <definedName name="katherine" localSheetId="11">#REF!</definedName>
    <definedName name="katherine" localSheetId="12">#REF!</definedName>
    <definedName name="katherine" localSheetId="14">#REF!</definedName>
    <definedName name="katherine" localSheetId="15">#REF!</definedName>
    <definedName name="katherine" localSheetId="16">#REF!</definedName>
    <definedName name="katherine" localSheetId="17">#REF!</definedName>
    <definedName name="katherine" localSheetId="18">#REF!</definedName>
    <definedName name="katherine" localSheetId="19">#REF!</definedName>
    <definedName name="katherine">#REF!</definedName>
    <definedName name="KCN.11" localSheetId="10">#REF!</definedName>
    <definedName name="KCN.11" localSheetId="11">#REF!</definedName>
    <definedName name="KCN.11" localSheetId="12">#REF!</definedName>
    <definedName name="KCN.11" localSheetId="14">#REF!</definedName>
    <definedName name="KCN.11" localSheetId="15">#REF!</definedName>
    <definedName name="KCN.11" localSheetId="16">#REF!</definedName>
    <definedName name="KCN.11" localSheetId="17">#REF!</definedName>
    <definedName name="KCN.11" localSheetId="18">#REF!</definedName>
    <definedName name="KCN.11" localSheetId="19">#REF!</definedName>
    <definedName name="KCN.11">#REF!</definedName>
    <definedName name="produccion" localSheetId="10">#REF!</definedName>
    <definedName name="produccion" localSheetId="11">#REF!</definedName>
    <definedName name="produccion" localSheetId="12">#REF!</definedName>
    <definedName name="produccion" localSheetId="14">#REF!</definedName>
    <definedName name="produccion" localSheetId="15">#REF!</definedName>
    <definedName name="produccion" localSheetId="16">#REF!</definedName>
    <definedName name="produccion" localSheetId="17">#REF!</definedName>
    <definedName name="produccion" localSheetId="18">#REF!</definedName>
    <definedName name="produccion" localSheetId="19">#REF!</definedName>
    <definedName name="produccion">#REF!</definedName>
    <definedName name="scn_12" localSheetId="10">#REF!</definedName>
    <definedName name="scn_12" localSheetId="11">#REF!</definedName>
    <definedName name="scn_12" localSheetId="12">#REF!</definedName>
    <definedName name="scn_12" localSheetId="14">#REF!</definedName>
    <definedName name="scn_12" localSheetId="15">#REF!</definedName>
    <definedName name="scn_12" localSheetId="16">#REF!</definedName>
    <definedName name="scn_12" localSheetId="17">#REF!</definedName>
    <definedName name="scn_12" localSheetId="18">#REF!</definedName>
    <definedName name="scn_12" localSheetId="19">#REF!</definedName>
    <definedName name="scn_12">#REF!</definedName>
    <definedName name="SPSS_TEMP" localSheetId="23">#REF!</definedName>
    <definedName name="SPSS_TEMP" localSheetId="2">#REF!</definedName>
    <definedName name="SPSS_TEMP" localSheetId="5">#REF!</definedName>
    <definedName name="SPSS_TEMP" localSheetId="4">#REF!</definedName>
    <definedName name="SPSS_TEMP" localSheetId="3">#REF!</definedName>
    <definedName name="SPSS_TEMP" localSheetId="10">#REF!</definedName>
    <definedName name="SPSS_TEMP" localSheetId="11">#REF!</definedName>
    <definedName name="SPSS_TEMP" localSheetId="12">#REF!</definedName>
    <definedName name="SPSS_TEMP" localSheetId="13">#REF!</definedName>
    <definedName name="SPSS_TEMP" localSheetId="14">#REF!</definedName>
    <definedName name="SPSS_TEMP" localSheetId="15">#REF!</definedName>
    <definedName name="SPSS_TEMP" localSheetId="16">#REF!</definedName>
    <definedName name="SPSS_TEMP" localSheetId="17">#REF!</definedName>
    <definedName name="SPSS_TEMP" localSheetId="18">#REF!</definedName>
    <definedName name="SPSS_TEMP" localSheetId="19">#REF!</definedName>
    <definedName name="SPSS_TEMP" localSheetId="22">#REF!</definedName>
    <definedName name="SPSS_TEMP">#REF!</definedName>
    <definedName name="SPSS_TEMP_1" localSheetId="23">#REF!</definedName>
    <definedName name="SPSS_TEMP_1" localSheetId="2">#REF!</definedName>
    <definedName name="SPSS_TEMP_1" localSheetId="5">#REF!</definedName>
    <definedName name="SPSS_TEMP_1" localSheetId="4">#REF!</definedName>
    <definedName name="SPSS_TEMP_1" localSheetId="3">#REF!</definedName>
    <definedName name="SPSS_TEMP_1" localSheetId="10">#REF!</definedName>
    <definedName name="SPSS_TEMP_1" localSheetId="11">#REF!</definedName>
    <definedName name="SPSS_TEMP_1" localSheetId="12">#REF!</definedName>
    <definedName name="SPSS_TEMP_1" localSheetId="13">#REF!</definedName>
    <definedName name="SPSS_TEMP_1" localSheetId="14">#REF!</definedName>
    <definedName name="SPSS_TEMP_1" localSheetId="15">#REF!</definedName>
    <definedName name="SPSS_TEMP_1" localSheetId="16">#REF!</definedName>
    <definedName name="SPSS_TEMP_1" localSheetId="17">#REF!</definedName>
    <definedName name="SPSS_TEMP_1" localSheetId="18">#REF!</definedName>
    <definedName name="SPSS_TEMP_1" localSheetId="19">#REF!</definedName>
    <definedName name="SPSS_TEMP_1" localSheetId="22">#REF!</definedName>
    <definedName name="SPSS_TEMP_1">#REF!</definedName>
    <definedName name="SPSS_TEMP31" localSheetId="10">#REF!</definedName>
    <definedName name="SPSS_TEMP31" localSheetId="11">#REF!</definedName>
    <definedName name="SPSS_TEMP31" localSheetId="12">#REF!</definedName>
    <definedName name="SPSS_TEMP31" localSheetId="14">#REF!</definedName>
    <definedName name="SPSS_TEMP31" localSheetId="15">#REF!</definedName>
    <definedName name="SPSS_TEMP31" localSheetId="16">#REF!</definedName>
    <definedName name="SPSS_TEMP31" localSheetId="17">#REF!</definedName>
    <definedName name="SPSS_TEMP31" localSheetId="18">#REF!</definedName>
    <definedName name="SPSS_TEMP31" localSheetId="19">#REF!</definedName>
    <definedName name="SPSS_TEMP31">#REF!</definedName>
    <definedName name="SSPPP234" localSheetId="10">#REF!</definedName>
    <definedName name="SSPPP234" localSheetId="11">#REF!</definedName>
    <definedName name="SSPPP234" localSheetId="12">#REF!</definedName>
    <definedName name="SSPPP234" localSheetId="14">#REF!</definedName>
    <definedName name="SSPPP234" localSheetId="15">#REF!</definedName>
    <definedName name="SSPPP234" localSheetId="16">#REF!</definedName>
    <definedName name="SSPPP234" localSheetId="17">#REF!</definedName>
    <definedName name="SSPPP234" localSheetId="18">#REF!</definedName>
    <definedName name="SSPPP234" localSheetId="19">#REF!</definedName>
    <definedName name="SSPPP234">#REF!</definedName>
    <definedName name="SVOSDNB" localSheetId="10">#REF!</definedName>
    <definedName name="SVOSDNB" localSheetId="11">#REF!</definedName>
    <definedName name="SVOSDNB" localSheetId="12">#REF!</definedName>
    <definedName name="SVOSDNB" localSheetId="14">#REF!</definedName>
    <definedName name="SVOSDNB" localSheetId="15">#REF!</definedName>
    <definedName name="SVOSDNB" localSheetId="16">#REF!</definedName>
    <definedName name="SVOSDNB" localSheetId="17">#REF!</definedName>
    <definedName name="SVOSDNB" localSheetId="18">#REF!</definedName>
    <definedName name="SVOSDNB" localSheetId="19">#REF!</definedName>
    <definedName name="SVOSDNB">#REF!</definedName>
    <definedName name="TOTAL.100" localSheetId="10">#REF!</definedName>
    <definedName name="TOTAL.100" localSheetId="11">#REF!</definedName>
    <definedName name="TOTAL.100" localSheetId="12">#REF!</definedName>
    <definedName name="TOTAL.100" localSheetId="14">#REF!</definedName>
    <definedName name="TOTAL.100" localSheetId="15">#REF!</definedName>
    <definedName name="TOTAL.100" localSheetId="16">#REF!</definedName>
    <definedName name="TOTAL.100" localSheetId="17">#REF!</definedName>
    <definedName name="TOTAL.100" localSheetId="18">#REF!</definedName>
    <definedName name="TOTAL.100" localSheetId="19">#REF!</definedName>
    <definedName name="TOTAL.100">#REF!</definedName>
    <definedName name="TOTAL.1000000000" localSheetId="10">#REF!</definedName>
    <definedName name="TOTAL.1000000000" localSheetId="11">#REF!</definedName>
    <definedName name="TOTAL.1000000000" localSheetId="12">#REF!</definedName>
    <definedName name="TOTAL.1000000000" localSheetId="14">#REF!</definedName>
    <definedName name="TOTAL.1000000000" localSheetId="15">#REF!</definedName>
    <definedName name="TOTAL.1000000000" localSheetId="16">#REF!</definedName>
    <definedName name="TOTAL.1000000000" localSheetId="17">#REF!</definedName>
    <definedName name="TOTAL.1000000000" localSheetId="18">#REF!</definedName>
    <definedName name="TOTAL.1000000000" localSheetId="19">#REF!</definedName>
    <definedName name="TOTAL.1000000000">#REF!</definedName>
    <definedName name="TOTAL_200" localSheetId="10">#REF!</definedName>
    <definedName name="TOTAL_200" localSheetId="11">#REF!</definedName>
    <definedName name="TOTAL_200" localSheetId="12">#REF!</definedName>
    <definedName name="TOTAL_200" localSheetId="14">#REF!</definedName>
    <definedName name="TOTAL_200" localSheetId="15">#REF!</definedName>
    <definedName name="TOTAL_200" localSheetId="16">#REF!</definedName>
    <definedName name="TOTAL_200" localSheetId="17">#REF!</definedName>
    <definedName name="TOTAL_200" localSheetId="18">#REF!</definedName>
    <definedName name="TOTAL_200" localSheetId="19">#REF!</definedName>
    <definedName name="TOTAL_200">#REF!</definedName>
    <definedName name="TOTAL500000" localSheetId="10">#REF!</definedName>
    <definedName name="TOTAL500000" localSheetId="11">#REF!</definedName>
    <definedName name="TOTAL500000" localSheetId="12">#REF!</definedName>
    <definedName name="TOTAL500000" localSheetId="14">#REF!</definedName>
    <definedName name="TOTAL500000" localSheetId="15">#REF!</definedName>
    <definedName name="TOTAL500000" localSheetId="16">#REF!</definedName>
    <definedName name="TOTAL500000" localSheetId="17">#REF!</definedName>
    <definedName name="TOTAL500000" localSheetId="18">#REF!</definedName>
    <definedName name="TOTAL500000" localSheetId="19">#REF!</definedName>
    <definedName name="TOTAL500000">#REF!</definedName>
    <definedName name="TOTALD.21" localSheetId="23">#REF!</definedName>
    <definedName name="TOTALD.21" localSheetId="2">#REF!</definedName>
    <definedName name="TOTALD.21" localSheetId="5">#REF!</definedName>
    <definedName name="TOTALD.21" localSheetId="4">#REF!</definedName>
    <definedName name="TOTALD.21" localSheetId="3">#REF!</definedName>
    <definedName name="TOTALD.21" localSheetId="10">#REF!</definedName>
    <definedName name="TOTALD.21" localSheetId="11">#REF!</definedName>
    <definedName name="TOTALD.21" localSheetId="12">#REF!</definedName>
    <definedName name="TOTALD.21" localSheetId="14">#REF!</definedName>
    <definedName name="TOTALD.21" localSheetId="15">#REF!</definedName>
    <definedName name="TOTALD.21" localSheetId="16">#REF!</definedName>
    <definedName name="TOTALD.21" localSheetId="17">#REF!</definedName>
    <definedName name="TOTALD.21" localSheetId="18">#REF!</definedName>
    <definedName name="TOTALD.21" localSheetId="19">#REF!</definedName>
    <definedName name="TOTALD.21" localSheetId="22">#REF!</definedName>
    <definedName name="TOTALD.21">#REF!</definedName>
    <definedName name="totald.34535" localSheetId="10">#REF!</definedName>
    <definedName name="totald.34535" localSheetId="11">#REF!</definedName>
    <definedName name="totald.34535" localSheetId="12">#REF!</definedName>
    <definedName name="totald.34535" localSheetId="14">#REF!</definedName>
    <definedName name="totald.34535" localSheetId="15">#REF!</definedName>
    <definedName name="totald.34535" localSheetId="16">#REF!</definedName>
    <definedName name="totald.34535" localSheetId="17">#REF!</definedName>
    <definedName name="totald.34535" localSheetId="18">#REF!</definedName>
    <definedName name="totald.34535" localSheetId="19">#REF!</definedName>
    <definedName name="totald.34535">#REF!</definedName>
    <definedName name="TOTALOFERTA" localSheetId="23">#REF!</definedName>
    <definedName name="TOTALOFERTA" localSheetId="2">#REF!</definedName>
    <definedName name="TOTALOFERTA" localSheetId="5">#REF!</definedName>
    <definedName name="TOTALOFERTA" localSheetId="4">#REF!</definedName>
    <definedName name="TOTALOFERTA" localSheetId="3">#REF!</definedName>
    <definedName name="TOTALOFERTA" localSheetId="10">#REF!</definedName>
    <definedName name="TOTALOFERTA" localSheetId="11">#REF!</definedName>
    <definedName name="TOTALOFERTA" localSheetId="12">#REF!</definedName>
    <definedName name="TOTALOFERTA" localSheetId="14">#REF!</definedName>
    <definedName name="TOTALOFERTA" localSheetId="15">#REF!</definedName>
    <definedName name="TOTALOFERTA" localSheetId="16">#REF!</definedName>
    <definedName name="TOTALOFERTA" localSheetId="17">#REF!</definedName>
    <definedName name="TOTALOFERTA" localSheetId="18">#REF!</definedName>
    <definedName name="TOTALOFERTA" localSheetId="19">#REF!</definedName>
    <definedName name="TOTALOFERTA" localSheetId="22">#REF!</definedName>
    <definedName name="TOTALOFERTA">#REF!</definedName>
    <definedName name="TOTALP.1" localSheetId="23">#REF!</definedName>
    <definedName name="TOTALP.1" localSheetId="2">#REF!</definedName>
    <definedName name="TOTALP.1" localSheetId="5">#REF!</definedName>
    <definedName name="TOTALP.1" localSheetId="4">#REF!</definedName>
    <definedName name="TOTALP.1" localSheetId="3">#REF!</definedName>
    <definedName name="TOTALP.1" localSheetId="10">#REF!</definedName>
    <definedName name="TOTALP.1" localSheetId="11">#REF!</definedName>
    <definedName name="TOTALP.1" localSheetId="12">#REF!</definedName>
    <definedName name="TOTALP.1" localSheetId="14">#REF!</definedName>
    <definedName name="TOTALP.1" localSheetId="15">#REF!</definedName>
    <definedName name="TOTALP.1" localSheetId="16">#REF!</definedName>
    <definedName name="TOTALP.1" localSheetId="17">#REF!</definedName>
    <definedName name="TOTALP.1" localSheetId="18">#REF!</definedName>
    <definedName name="TOTALP.1" localSheetId="19">#REF!</definedName>
    <definedName name="TOTALP.1" localSheetId="22">#REF!</definedName>
    <definedName name="TOTALP.1">#REF!</definedName>
    <definedName name="TOTALP.1000000" localSheetId="10">#REF!</definedName>
    <definedName name="TOTALP.1000000" localSheetId="11">#REF!</definedName>
    <definedName name="TOTALP.1000000" localSheetId="12">#REF!</definedName>
    <definedName name="TOTALP.1000000" localSheetId="14">#REF!</definedName>
    <definedName name="TOTALP.1000000" localSheetId="15">#REF!</definedName>
    <definedName name="TOTALP.1000000" localSheetId="16">#REF!</definedName>
    <definedName name="TOTALP.1000000" localSheetId="17">#REF!</definedName>
    <definedName name="TOTALP.1000000" localSheetId="18">#REF!</definedName>
    <definedName name="TOTALP.1000000" localSheetId="19">#REF!</definedName>
    <definedName name="TOTALP.1000000">#REF!</definedName>
    <definedName name="TOTALP.2" localSheetId="23">#REF!</definedName>
    <definedName name="TOTALP.2" localSheetId="2">#REF!</definedName>
    <definedName name="TOTALP.2" localSheetId="5">#REF!</definedName>
    <definedName name="TOTALP.2" localSheetId="4">#REF!</definedName>
    <definedName name="TOTALP.2" localSheetId="3">#REF!</definedName>
    <definedName name="TOTALP.2" localSheetId="10">#REF!</definedName>
    <definedName name="TOTALP.2" localSheetId="11">#REF!</definedName>
    <definedName name="TOTALP.2" localSheetId="12">#REF!</definedName>
    <definedName name="TOTALP.2" localSheetId="14">#REF!</definedName>
    <definedName name="TOTALP.2" localSheetId="15">#REF!</definedName>
    <definedName name="TOTALP.2" localSheetId="16">#REF!</definedName>
    <definedName name="TOTALP.2" localSheetId="17">#REF!</definedName>
    <definedName name="TOTALP.2" localSheetId="18">#REF!</definedName>
    <definedName name="TOTALP.2" localSheetId="19">#REF!</definedName>
    <definedName name="TOTALP.2" localSheetId="22">#REF!</definedName>
    <definedName name="TOTALP.2">#REF!</definedName>
    <definedName name="TOTALP.20" localSheetId="10">#REF!</definedName>
    <definedName name="TOTALP.20" localSheetId="11">#REF!</definedName>
    <definedName name="TOTALP.20" localSheetId="12">#REF!</definedName>
    <definedName name="TOTALP.20" localSheetId="14">#REF!</definedName>
    <definedName name="TOTALP.20" localSheetId="15">#REF!</definedName>
    <definedName name="TOTALP.20" localSheetId="16">#REF!</definedName>
    <definedName name="TOTALP.20" localSheetId="17">#REF!</definedName>
    <definedName name="TOTALP.20" localSheetId="18">#REF!</definedName>
    <definedName name="TOTALP.20" localSheetId="19">#REF!</definedName>
    <definedName name="TOTALP.20">#REF!</definedName>
    <definedName name="TOTALP.22" localSheetId="10">#REF!</definedName>
    <definedName name="TOTALP.22" localSheetId="11">#REF!</definedName>
    <definedName name="TOTALP.22" localSheetId="12">#REF!</definedName>
    <definedName name="TOTALP.22" localSheetId="14">#REF!</definedName>
    <definedName name="TOTALP.22" localSheetId="15">#REF!</definedName>
    <definedName name="TOTALP.22" localSheetId="16">#REF!</definedName>
    <definedName name="TOTALP.22" localSheetId="17">#REF!</definedName>
    <definedName name="TOTALP.22" localSheetId="18">#REF!</definedName>
    <definedName name="TOTALP.22" localSheetId="19">#REF!</definedName>
    <definedName name="TOTALP.22">#REF!</definedName>
    <definedName name="TOTALP.3" localSheetId="23">#REF!</definedName>
    <definedName name="TOTALP.3" localSheetId="2">#REF!</definedName>
    <definedName name="TOTALP.3" localSheetId="5">#REF!</definedName>
    <definedName name="TOTALP.3" localSheetId="4">#REF!</definedName>
    <definedName name="TOTALP.3" localSheetId="3">#REF!</definedName>
    <definedName name="TOTALP.3" localSheetId="10">#REF!</definedName>
    <definedName name="TOTALP.3" localSheetId="11">#REF!</definedName>
    <definedName name="TOTALP.3" localSheetId="12">#REF!</definedName>
    <definedName name="TOTALP.3" localSheetId="14">#REF!</definedName>
    <definedName name="TOTALP.3" localSheetId="15">#REF!</definedName>
    <definedName name="TOTALP.3" localSheetId="16">#REF!</definedName>
    <definedName name="TOTALP.3" localSheetId="17">#REF!</definedName>
    <definedName name="TOTALP.3" localSheetId="18">#REF!</definedName>
    <definedName name="TOTALP.3" localSheetId="19">#REF!</definedName>
    <definedName name="TOTALP.3" localSheetId="22">#REF!</definedName>
    <definedName name="TOTALP.3">#REF!</definedName>
    <definedName name="TOTALP.300000" localSheetId="10">#REF!</definedName>
    <definedName name="TOTALP.300000" localSheetId="11">#REF!</definedName>
    <definedName name="TOTALP.300000" localSheetId="12">#REF!</definedName>
    <definedName name="TOTALP.300000" localSheetId="14">#REF!</definedName>
    <definedName name="TOTALP.300000" localSheetId="15">#REF!</definedName>
    <definedName name="TOTALP.300000" localSheetId="16">#REF!</definedName>
    <definedName name="TOTALP.300000" localSheetId="17">#REF!</definedName>
    <definedName name="TOTALP.300000" localSheetId="18">#REF!</definedName>
    <definedName name="TOTALP.300000" localSheetId="19">#REF!</definedName>
    <definedName name="TOTALP.300000">#REF!</definedName>
    <definedName name="TOTALP.31HOG" localSheetId="23">#REF!</definedName>
    <definedName name="TOTALP.31HOG" localSheetId="2">#REF!</definedName>
    <definedName name="TOTALP.31HOG" localSheetId="5">#REF!</definedName>
    <definedName name="TOTALP.31HOG" localSheetId="4">#REF!</definedName>
    <definedName name="TOTALP.31HOG" localSheetId="3">#REF!</definedName>
    <definedName name="TOTALP.31HOG" localSheetId="10">#REF!</definedName>
    <definedName name="TOTALP.31HOG" localSheetId="11">#REF!</definedName>
    <definedName name="TOTALP.31HOG" localSheetId="12">#REF!</definedName>
    <definedName name="TOTALP.31HOG" localSheetId="14">#REF!</definedName>
    <definedName name="TOTALP.31HOG" localSheetId="15">#REF!</definedName>
    <definedName name="TOTALP.31HOG" localSheetId="16">#REF!</definedName>
    <definedName name="TOTALP.31HOG" localSheetId="17">#REF!</definedName>
    <definedName name="TOTALP.31HOG" localSheetId="18">#REF!</definedName>
    <definedName name="TOTALP.31HOG" localSheetId="19">#REF!</definedName>
    <definedName name="TOTALP.31HOG" localSheetId="22">#REF!</definedName>
    <definedName name="TOTALP.31HOG">#REF!</definedName>
    <definedName name="TOTALP.5" localSheetId="23">#REF!</definedName>
    <definedName name="TOTALP.5" localSheetId="2">#REF!</definedName>
    <definedName name="TOTALP.5" localSheetId="5">#REF!</definedName>
    <definedName name="TOTALP.5" localSheetId="4">#REF!</definedName>
    <definedName name="TOTALP.5" localSheetId="3">#REF!</definedName>
    <definedName name="TOTALP.5" localSheetId="10">#REF!</definedName>
    <definedName name="TOTALP.5" localSheetId="11">#REF!</definedName>
    <definedName name="TOTALP.5" localSheetId="12">#REF!</definedName>
    <definedName name="TOTALP.5" localSheetId="14">#REF!</definedName>
    <definedName name="TOTALP.5" localSheetId="15">#REF!</definedName>
    <definedName name="TOTALP.5" localSheetId="16">#REF!</definedName>
    <definedName name="TOTALP.5" localSheetId="17">#REF!</definedName>
    <definedName name="TOTALP.5" localSheetId="18">#REF!</definedName>
    <definedName name="TOTALP.5" localSheetId="19">#REF!</definedName>
    <definedName name="TOTALP.5" localSheetId="22">#REF!</definedName>
    <definedName name="TOTALP.5">#REF!</definedName>
    <definedName name="TOTALP.51" localSheetId="23">#REF!</definedName>
    <definedName name="TOTALP.51" localSheetId="2">#REF!</definedName>
    <definedName name="TOTALP.51" localSheetId="5">#REF!</definedName>
    <definedName name="TOTALP.51" localSheetId="4">#REF!</definedName>
    <definedName name="TOTALP.51" localSheetId="3">#REF!</definedName>
    <definedName name="TOTALP.51" localSheetId="10">#REF!</definedName>
    <definedName name="TOTALP.51" localSheetId="11">#REF!</definedName>
    <definedName name="TOTALP.51" localSheetId="12">#REF!</definedName>
    <definedName name="TOTALP.51" localSheetId="14">#REF!</definedName>
    <definedName name="TOTALP.51" localSheetId="15">#REF!</definedName>
    <definedName name="TOTALP.51" localSheetId="16">#REF!</definedName>
    <definedName name="TOTALP.51" localSheetId="17">#REF!</definedName>
    <definedName name="TOTALP.51" localSheetId="18">#REF!</definedName>
    <definedName name="TOTALP.51" localSheetId="19">#REF!</definedName>
    <definedName name="TOTALP.51" localSheetId="22">#REF!</definedName>
    <definedName name="TOTALP.51">#REF!</definedName>
    <definedName name="TOTALP.52" localSheetId="23">#REF!</definedName>
    <definedName name="TOTALP.52" localSheetId="2">#REF!</definedName>
    <definedName name="TOTALP.52" localSheetId="5">#REF!</definedName>
    <definedName name="TOTALP.52" localSheetId="4">#REF!</definedName>
    <definedName name="TOTALP.52" localSheetId="3">#REF!</definedName>
    <definedName name="TOTALP.52" localSheetId="10">#REF!</definedName>
    <definedName name="TOTALP.52" localSheetId="11">#REF!</definedName>
    <definedName name="TOTALP.52" localSheetId="12">#REF!</definedName>
    <definedName name="TOTALP.52" localSheetId="14">#REF!</definedName>
    <definedName name="TOTALP.52" localSheetId="15">#REF!</definedName>
    <definedName name="TOTALP.52" localSheetId="16">#REF!</definedName>
    <definedName name="TOTALP.52" localSheetId="17">#REF!</definedName>
    <definedName name="TOTALP.52" localSheetId="18">#REF!</definedName>
    <definedName name="TOTALP.52" localSheetId="19">#REF!</definedName>
    <definedName name="TOTALP.52" localSheetId="22">#REF!</definedName>
    <definedName name="TOTALP.52">#REF!</definedName>
    <definedName name="TOTALP.55" localSheetId="10">#REF!</definedName>
    <definedName name="TOTALP.55" localSheetId="11">#REF!</definedName>
    <definedName name="TOTALP.55" localSheetId="12">#REF!</definedName>
    <definedName name="TOTALP.55" localSheetId="14">#REF!</definedName>
    <definedName name="TOTALP.55" localSheetId="15">#REF!</definedName>
    <definedName name="TOTALP.55" localSheetId="16">#REF!</definedName>
    <definedName name="TOTALP.55" localSheetId="17">#REF!</definedName>
    <definedName name="TOTALP.55" localSheetId="18">#REF!</definedName>
    <definedName name="TOTALP.55" localSheetId="19">#REF!</definedName>
    <definedName name="TOTALP.55">#REF!</definedName>
    <definedName name="TOTALP.57IPQ" localSheetId="10">#REF!</definedName>
    <definedName name="TOTALP.57IPQ" localSheetId="11">#REF!</definedName>
    <definedName name="TOTALP.57IPQ" localSheetId="12">#REF!</definedName>
    <definedName name="TOTALP.57IPQ" localSheetId="14">#REF!</definedName>
    <definedName name="TOTALP.57IPQ" localSheetId="15">#REF!</definedName>
    <definedName name="TOTALP.57IPQ" localSheetId="16">#REF!</definedName>
    <definedName name="TOTALP.57IPQ" localSheetId="17">#REF!</definedName>
    <definedName name="TOTALP.57IPQ" localSheetId="18">#REF!</definedName>
    <definedName name="TOTALP.57IPQ" localSheetId="19">#REF!</definedName>
    <definedName name="TOTALP.57IPQ">#REF!</definedName>
    <definedName name="TOTALP.6" localSheetId="23">#REF!</definedName>
    <definedName name="TOTALP.6" localSheetId="2">#REF!</definedName>
    <definedName name="TOTALP.6" localSheetId="5">#REF!</definedName>
    <definedName name="TOTALP.6" localSheetId="4">#REF!</definedName>
    <definedName name="TOTALP.6" localSheetId="3">#REF!</definedName>
    <definedName name="TOTALP.6" localSheetId="10">#REF!</definedName>
    <definedName name="TOTALP.6" localSheetId="11">#REF!</definedName>
    <definedName name="TOTALP.6" localSheetId="12">#REF!</definedName>
    <definedName name="TOTALP.6" localSheetId="14">#REF!</definedName>
    <definedName name="TOTALP.6" localSheetId="15">#REF!</definedName>
    <definedName name="TOTALP.6" localSheetId="16">#REF!</definedName>
    <definedName name="TOTALP.6" localSheetId="17">#REF!</definedName>
    <definedName name="TOTALP.6" localSheetId="18">#REF!</definedName>
    <definedName name="TOTALP.6" localSheetId="19">#REF!</definedName>
    <definedName name="TOTALP.6" localSheetId="22">#REF!</definedName>
    <definedName name="TOTALP.6">#REF!</definedName>
    <definedName name="TOTALP.600" localSheetId="10">#REF!</definedName>
    <definedName name="TOTALP.600" localSheetId="11">#REF!</definedName>
    <definedName name="TOTALP.600" localSheetId="12">#REF!</definedName>
    <definedName name="TOTALP.600" localSheetId="14">#REF!</definedName>
    <definedName name="TOTALP.600" localSheetId="15">#REF!</definedName>
    <definedName name="TOTALP.600" localSheetId="16">#REF!</definedName>
    <definedName name="TOTALP.600" localSheetId="17">#REF!</definedName>
    <definedName name="TOTALP.600" localSheetId="18">#REF!</definedName>
    <definedName name="TOTALP.600" localSheetId="19">#REF!</definedName>
    <definedName name="TOTALP.600">#REF!</definedName>
    <definedName name="TOTALP.66" localSheetId="10">#REF!</definedName>
    <definedName name="TOTALP.66" localSheetId="11">#REF!</definedName>
    <definedName name="TOTALP.66" localSheetId="12">#REF!</definedName>
    <definedName name="TOTALP.66" localSheetId="14">#REF!</definedName>
    <definedName name="TOTALP.66" localSheetId="15">#REF!</definedName>
    <definedName name="TOTALP.66" localSheetId="16">#REF!</definedName>
    <definedName name="TOTALP.66" localSheetId="17">#REF!</definedName>
    <definedName name="TOTALP.66" localSheetId="18">#REF!</definedName>
    <definedName name="TOTALP.66" localSheetId="19">#REF!</definedName>
    <definedName name="TOTALP.66">#REF!</definedName>
    <definedName name="TOTALP.7" localSheetId="23">#REF!</definedName>
    <definedName name="TOTALP.7" localSheetId="2">#REF!</definedName>
    <definedName name="TOTALP.7" localSheetId="5">#REF!</definedName>
    <definedName name="TOTALP.7" localSheetId="4">#REF!</definedName>
    <definedName name="TOTALP.7" localSheetId="3">#REF!</definedName>
    <definedName name="TOTALP.7" localSheetId="10">#REF!</definedName>
    <definedName name="TOTALP.7" localSheetId="11">#REF!</definedName>
    <definedName name="TOTALP.7" localSheetId="12">#REF!</definedName>
    <definedName name="TOTALP.7" localSheetId="14">#REF!</definedName>
    <definedName name="TOTALP.7" localSheetId="15">#REF!</definedName>
    <definedName name="TOTALP.7" localSheetId="16">#REF!</definedName>
    <definedName name="TOTALP.7" localSheetId="17">#REF!</definedName>
    <definedName name="TOTALP.7" localSheetId="18">#REF!</definedName>
    <definedName name="TOTALP.7" localSheetId="19">#REF!</definedName>
    <definedName name="TOTALP.7" localSheetId="22">#REF!</definedName>
    <definedName name="TOTALP.7">#REF!</definedName>
    <definedName name="TOTALP.700" localSheetId="10">#REF!</definedName>
    <definedName name="TOTALP.700" localSheetId="11">#REF!</definedName>
    <definedName name="TOTALP.700" localSheetId="12">#REF!</definedName>
    <definedName name="TOTALP.700" localSheetId="14">#REF!</definedName>
    <definedName name="TOTALP.700" localSheetId="15">#REF!</definedName>
    <definedName name="TOTALP.700" localSheetId="16">#REF!</definedName>
    <definedName name="TOTALP.700" localSheetId="17">#REF!</definedName>
    <definedName name="TOTALP.700" localSheetId="18">#REF!</definedName>
    <definedName name="TOTALP.700" localSheetId="19">#REF!</definedName>
    <definedName name="TOTALP.700">#REF!</definedName>
    <definedName name="TOTALP.88" localSheetId="10">#REF!</definedName>
    <definedName name="TOTALP.88" localSheetId="11">#REF!</definedName>
    <definedName name="TOTALP.88" localSheetId="12">#REF!</definedName>
    <definedName name="TOTALP.88" localSheetId="14">#REF!</definedName>
    <definedName name="TOTALP.88" localSheetId="15">#REF!</definedName>
    <definedName name="TOTALP.88" localSheetId="16">#REF!</definedName>
    <definedName name="TOTALP.88" localSheetId="17">#REF!</definedName>
    <definedName name="TOTALP.88" localSheetId="18">#REF!</definedName>
    <definedName name="TOTALP.88" localSheetId="19">#REF!</definedName>
    <definedName name="TOTALP.88">#REF!</definedName>
    <definedName name="TOTALP.9" localSheetId="10">#REF!</definedName>
    <definedName name="TOTALP.9" localSheetId="11">#REF!</definedName>
    <definedName name="TOTALP.9" localSheetId="12">#REF!</definedName>
    <definedName name="TOTALP.9" localSheetId="14">#REF!</definedName>
    <definedName name="TOTALP.9" localSheetId="15">#REF!</definedName>
    <definedName name="TOTALP.9" localSheetId="16">#REF!</definedName>
    <definedName name="TOTALP.9" localSheetId="17">#REF!</definedName>
    <definedName name="TOTALP.9" localSheetId="18">#REF!</definedName>
    <definedName name="TOTALP.9" localSheetId="19">#REF!</definedName>
    <definedName name="TOTALP.9">#REF!</definedName>
    <definedName name="TOTALP.OK" localSheetId="10">#REF!</definedName>
    <definedName name="TOTALP.OK" localSheetId="11">#REF!</definedName>
    <definedName name="TOTALP.OK" localSheetId="12">#REF!</definedName>
    <definedName name="TOTALP.OK" localSheetId="14">#REF!</definedName>
    <definedName name="TOTALP.OK" localSheetId="15">#REF!</definedName>
    <definedName name="TOTALP.OK" localSheetId="16">#REF!</definedName>
    <definedName name="TOTALP.OK" localSheetId="17">#REF!</definedName>
    <definedName name="TOTALP.OK" localSheetId="18">#REF!</definedName>
    <definedName name="TOTALP.OK" localSheetId="19">#REF!</definedName>
    <definedName name="TOTALP.OK">#REF!</definedName>
    <definedName name="TOTALP2EQ" localSheetId="23">#REF!</definedName>
    <definedName name="TOTALP2EQ" localSheetId="2">#REF!</definedName>
    <definedName name="TOTALP2EQ" localSheetId="5">#REF!</definedName>
    <definedName name="TOTALP2EQ" localSheetId="4">#REF!</definedName>
    <definedName name="TOTALP2EQ" localSheetId="3">#REF!</definedName>
    <definedName name="TOTALP2EQ" localSheetId="10">#REF!</definedName>
    <definedName name="TOTALP2EQ" localSheetId="11">#REF!</definedName>
    <definedName name="TOTALP2EQ" localSheetId="12">#REF!</definedName>
    <definedName name="TOTALP2EQ" localSheetId="14">#REF!</definedName>
    <definedName name="TOTALP2EQ" localSheetId="15">#REF!</definedName>
    <definedName name="TOTALP2EQ" localSheetId="16">#REF!</definedName>
    <definedName name="TOTALP2EQ" localSheetId="17">#REF!</definedName>
    <definedName name="TOTALP2EQ" localSheetId="18">#REF!</definedName>
    <definedName name="TOTALP2EQ" localSheetId="19">#REF!</definedName>
    <definedName name="TOTALP2EQ" localSheetId="22">#REF!</definedName>
    <definedName name="TOTALP2EQ">#REF!</definedName>
    <definedName name="totalp3" localSheetId="10">#REF!</definedName>
    <definedName name="totalp3" localSheetId="11">#REF!</definedName>
    <definedName name="totalp3" localSheetId="12">#REF!</definedName>
    <definedName name="totalp3" localSheetId="14">#REF!</definedName>
    <definedName name="totalp3" localSheetId="15">#REF!</definedName>
    <definedName name="totalp3" localSheetId="16">#REF!</definedName>
    <definedName name="totalp3" localSheetId="17">#REF!</definedName>
    <definedName name="totalp3" localSheetId="18">#REF!</definedName>
    <definedName name="totalp3" localSheetId="19">#REF!</definedName>
    <definedName name="totalp3">#REF!</definedName>
    <definedName name="TOTALP31ISFLSH" localSheetId="23">#REF!</definedName>
    <definedName name="TOTALP31ISFLSH" localSheetId="2">#REF!</definedName>
    <definedName name="TOTALP31ISFLSH" localSheetId="5">#REF!</definedName>
    <definedName name="TOTALP31ISFLSH" localSheetId="4">#REF!</definedName>
    <definedName name="TOTALP31ISFLSH" localSheetId="3">#REF!</definedName>
    <definedName name="TOTALP31ISFLSH" localSheetId="10">#REF!</definedName>
    <definedName name="TOTALP31ISFLSH" localSheetId="11">#REF!</definedName>
    <definedName name="TOTALP31ISFLSH" localSheetId="12">#REF!</definedName>
    <definedName name="TOTALP31ISFLSH" localSheetId="14">#REF!</definedName>
    <definedName name="TOTALP31ISFLSH" localSheetId="15">#REF!</definedName>
    <definedName name="TOTALP31ISFLSH" localSheetId="16">#REF!</definedName>
    <definedName name="TOTALP31ISFLSH" localSheetId="17">#REF!</definedName>
    <definedName name="TOTALP31ISFLSH" localSheetId="18">#REF!</definedName>
    <definedName name="TOTALP31ISFLSH" localSheetId="19">#REF!</definedName>
    <definedName name="TOTALP31ISFLSH" localSheetId="22">#REF!</definedName>
    <definedName name="TOTALP31ISFLSH">#REF!</definedName>
    <definedName name="TOTALP3GOB" localSheetId="23">#REF!</definedName>
    <definedName name="TOTALP3GOB" localSheetId="2">#REF!</definedName>
    <definedName name="TOTALP3GOB" localSheetId="5">#REF!</definedName>
    <definedName name="TOTALP3GOB" localSheetId="4">#REF!</definedName>
    <definedName name="TOTALP3GOB" localSheetId="3">#REF!</definedName>
    <definedName name="TOTALP3GOB" localSheetId="10">#REF!</definedName>
    <definedName name="TOTALP3GOB" localSheetId="11">#REF!</definedName>
    <definedName name="TOTALP3GOB" localSheetId="12">#REF!</definedName>
    <definedName name="TOTALP3GOB" localSheetId="14">#REF!</definedName>
    <definedName name="TOTALP3GOB" localSheetId="15">#REF!</definedName>
    <definedName name="TOTALP3GOB" localSheetId="16">#REF!</definedName>
    <definedName name="TOTALP3GOB" localSheetId="17">#REF!</definedName>
    <definedName name="TOTALP3GOB" localSheetId="18">#REF!</definedName>
    <definedName name="TOTALP3GOB" localSheetId="19">#REF!</definedName>
    <definedName name="TOTALP3GOB" localSheetId="22">#REF!</definedName>
    <definedName name="TOTALP3GOB">#REF!</definedName>
    <definedName name="TOTALPKJNSDNVB" localSheetId="10">#REF!</definedName>
    <definedName name="TOTALPKJNSDNVB" localSheetId="11">#REF!</definedName>
    <definedName name="TOTALPKJNSDNVB" localSheetId="12">#REF!</definedName>
    <definedName name="TOTALPKJNSDNVB" localSheetId="14">#REF!</definedName>
    <definedName name="TOTALPKJNSDNVB" localSheetId="15">#REF!</definedName>
    <definedName name="TOTALPKJNSDNVB" localSheetId="16">#REF!</definedName>
    <definedName name="TOTALPKJNSDNVB" localSheetId="17">#REF!</definedName>
    <definedName name="TOTALPKJNSDNVB" localSheetId="18">#REF!</definedName>
    <definedName name="TOTALPKJNSDNVB" localSheetId="19">#REF!</definedName>
    <definedName name="TOTALPKJNSDNVB">#REF!</definedName>
    <definedName name="TOTALUTILIZ.1" localSheetId="23">#REF!</definedName>
    <definedName name="TOTALUTILIZ.1" localSheetId="2">#REF!</definedName>
    <definedName name="TOTALUTILIZ.1" localSheetId="5">#REF!</definedName>
    <definedName name="TOTALUTILIZ.1" localSheetId="4">#REF!</definedName>
    <definedName name="TOTALUTILIZ.1" localSheetId="3">#REF!</definedName>
    <definedName name="TOTALUTILIZ.1" localSheetId="10">#REF!</definedName>
    <definedName name="TOTALUTILIZ.1" localSheetId="11">#REF!</definedName>
    <definedName name="TOTALUTILIZ.1" localSheetId="12">#REF!</definedName>
    <definedName name="TOTALUTILIZ.1" localSheetId="14">#REF!</definedName>
    <definedName name="TOTALUTILIZ.1" localSheetId="15">#REF!</definedName>
    <definedName name="TOTALUTILIZ.1" localSheetId="16">#REF!</definedName>
    <definedName name="TOTALUTILIZ.1" localSheetId="17">#REF!</definedName>
    <definedName name="TOTALUTILIZ.1" localSheetId="18">#REF!</definedName>
    <definedName name="TOTALUTILIZ.1" localSheetId="19">#REF!</definedName>
    <definedName name="TOTALUTILIZ.1" localSheetId="22">#REF!</definedName>
    <definedName name="TOTALUTILIZ.1">#REF!</definedName>
    <definedName name="VSBSD" localSheetId="10">#REF!</definedName>
    <definedName name="VSBSD" localSheetId="11">#REF!</definedName>
    <definedName name="VSBSD" localSheetId="12">#REF!</definedName>
    <definedName name="VSBSD" localSheetId="14">#REF!</definedName>
    <definedName name="VSBSD" localSheetId="15">#REF!</definedName>
    <definedName name="VSBSD" localSheetId="16">#REF!</definedName>
    <definedName name="VSBSD" localSheetId="17">#REF!</definedName>
    <definedName name="VSBSD" localSheetId="18">#REF!</definedName>
    <definedName name="VSBSD" localSheetId="19">#REF!</definedName>
    <definedName name="VSBSD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6" i="20" l="1"/>
  <c r="T56" i="20"/>
  <c r="N15" i="20"/>
  <c r="N56" i="20"/>
  <c r="U14" i="20"/>
  <c r="U13" i="20"/>
  <c r="T14" i="20"/>
  <c r="T13" i="20"/>
  <c r="G56" i="20"/>
  <c r="B56" i="20"/>
  <c r="A15" i="20"/>
  <c r="A56" i="20"/>
  <c r="G14" i="20"/>
  <c r="G13" i="20"/>
  <c r="B14" i="20"/>
  <c r="B13" i="20"/>
  <c r="U56" i="19"/>
  <c r="T56" i="19"/>
  <c r="N15" i="19"/>
  <c r="N56" i="19"/>
  <c r="U14" i="19"/>
  <c r="U13" i="19"/>
  <c r="T14" i="19"/>
  <c r="T13" i="19"/>
  <c r="G56" i="19"/>
  <c r="B56" i="19"/>
  <c r="A15" i="19"/>
  <c r="A56" i="19"/>
  <c r="G14" i="19"/>
  <c r="G13" i="19"/>
  <c r="B14" i="19"/>
  <c r="B13" i="19"/>
  <c r="A14" i="19"/>
  <c r="A13" i="19"/>
  <c r="U56" i="18"/>
  <c r="T56" i="18"/>
  <c r="N15" i="18"/>
  <c r="N56" i="18"/>
  <c r="U14" i="18"/>
  <c r="U13" i="18"/>
  <c r="T14" i="18"/>
  <c r="T13" i="18"/>
  <c r="G56" i="18"/>
  <c r="B56" i="18"/>
  <c r="A15" i="18"/>
  <c r="A56" i="18"/>
  <c r="G14" i="18"/>
  <c r="G13" i="18"/>
  <c r="B14" i="18"/>
  <c r="B13" i="18"/>
  <c r="U56" i="17"/>
  <c r="T56" i="17"/>
  <c r="N15" i="17"/>
  <c r="N56" i="17"/>
  <c r="U14" i="17"/>
  <c r="U13" i="17"/>
  <c r="T14" i="17"/>
  <c r="T13" i="17"/>
  <c r="G56" i="17"/>
  <c r="B56" i="17"/>
  <c r="A15" i="17"/>
  <c r="A56" i="17"/>
  <c r="G14" i="17"/>
  <c r="G13" i="17"/>
  <c r="B14" i="17"/>
  <c r="B13" i="17"/>
  <c r="A14" i="20"/>
  <c r="A13" i="20"/>
  <c r="A14" i="17"/>
  <c r="A13" i="17"/>
  <c r="N14" i="20"/>
  <c r="N13" i="20"/>
  <c r="N14" i="19"/>
  <c r="N13" i="19"/>
  <c r="N14" i="18"/>
  <c r="N13" i="18"/>
  <c r="A14" i="18"/>
  <c r="A13" i="18"/>
  <c r="N14" i="17"/>
  <c r="N13" i="17"/>
</calcChain>
</file>

<file path=xl/sharedStrings.xml><?xml version="1.0" encoding="utf-8"?>
<sst xmlns="http://schemas.openxmlformats.org/spreadsheetml/2006/main" count="1359" uniqueCount="182">
  <si>
    <t>Principales agregados</t>
  </si>
  <si>
    <t>Millones de colones</t>
  </si>
  <si>
    <t>DESCRIPCIÓN</t>
  </si>
  <si>
    <t>Estructura %</t>
  </si>
  <si>
    <t>Producción</t>
  </si>
  <si>
    <t>Consumo intermedio</t>
  </si>
  <si>
    <t>Valor agregado bruto</t>
  </si>
  <si>
    <t>Cuenta Satélite de Cultura de Costa Rica</t>
  </si>
  <si>
    <t>Discos, casetes y otros dispositivos de música grabada</t>
  </si>
  <si>
    <t>Producción a precios básicos</t>
  </si>
  <si>
    <t>Importaciones CIF</t>
  </si>
  <si>
    <t>Márgenes de comercio y transporte</t>
  </si>
  <si>
    <t>Impuesto al valor agregado (IVA)</t>
  </si>
  <si>
    <t>OFERTA TOTAL A PRECIOS DEL COMPRADOR</t>
  </si>
  <si>
    <t>DEMANDA TOTAL A PRECIOS DEL COMPRADOR</t>
  </si>
  <si>
    <t>Consumo final de los hogares precios del comprador</t>
  </si>
  <si>
    <t>Consumo final de los hogares precios básicos</t>
  </si>
  <si>
    <t>Formación bruta de capital fijo precios del comprador (FBKF)</t>
  </si>
  <si>
    <t>Exportaciones a precios del comprador</t>
  </si>
  <si>
    <t>Gasto en cultura y su financiación</t>
  </si>
  <si>
    <t>USUARIOS/BENEFICIARIOS</t>
  </si>
  <si>
    <t>UNIDADES DE FINANCIACIÓN</t>
  </si>
  <si>
    <t>TOTAL</t>
  </si>
  <si>
    <t>Hogares (como consumidores)</t>
  </si>
  <si>
    <t>Ramas de actividad culturales de mercado</t>
  </si>
  <si>
    <t>Ramas de actividad culturales  de  no mercado</t>
  </si>
  <si>
    <t>Gobierno (como consumidor colectivo)</t>
  </si>
  <si>
    <t>Los demás agentes residentes</t>
  </si>
  <si>
    <t xml:space="preserve">Resto del mundo </t>
  </si>
  <si>
    <t xml:space="preserve">Hogares (como compradores) </t>
  </si>
  <si>
    <t>IPSFLH</t>
  </si>
  <si>
    <t>Gobierno general</t>
  </si>
  <si>
    <t>Resto del mundo</t>
  </si>
  <si>
    <t>Gobierno central</t>
  </si>
  <si>
    <t>Gobierno local</t>
  </si>
  <si>
    <t>Resto gobierno general</t>
  </si>
  <si>
    <t>1.</t>
  </si>
  <si>
    <t>Adquisición de productos característicos y conexos (por productos clasificados según….)</t>
  </si>
  <si>
    <t>1.1</t>
  </si>
  <si>
    <t>Consumo final efectivo (principio del beneficiario)</t>
  </si>
  <si>
    <t>1.1.1</t>
  </si>
  <si>
    <t xml:space="preserve">productos de mercado </t>
  </si>
  <si>
    <t>1.1.2</t>
  </si>
  <si>
    <t xml:space="preserve">productos de consumo individual de no mercado  </t>
  </si>
  <si>
    <t>1.1.3</t>
  </si>
  <si>
    <t xml:space="preserve">productos de consumo colectivo de no mercado </t>
  </si>
  <si>
    <t>1.2</t>
  </si>
  <si>
    <t>Consumo intermedio (principio del beneficiario)</t>
  </si>
  <si>
    <t>1.2.1</t>
  </si>
  <si>
    <t>Consumo intermedio terminal (por actividades no culturales)</t>
  </si>
  <si>
    <t>1.2.2</t>
  </si>
  <si>
    <t>Consumo intermedio no terminal (por actividades culturales)</t>
  </si>
  <si>
    <t>1.2.2.1</t>
  </si>
  <si>
    <t>Consumo intermedio de productos característicos o conexos por actividades culturales del mismo subsector</t>
  </si>
  <si>
    <t>1.2.2.2</t>
  </si>
  <si>
    <t>Consumo intermedio de productos característicos o conexos por actividades culturales de otros subsectores</t>
  </si>
  <si>
    <t>1.3</t>
  </si>
  <si>
    <t>Formación bruta de capital fijo</t>
  </si>
  <si>
    <t>1.3.1</t>
  </si>
  <si>
    <t>adquisiciones menos disposiciones de activos fijos tangibles</t>
  </si>
  <si>
    <t>1.3.2</t>
  </si>
  <si>
    <t>adquisiciones menos disposiciones de activos fijos intangibles</t>
  </si>
  <si>
    <t>1.4</t>
  </si>
  <si>
    <t>Variación de existencias</t>
  </si>
  <si>
    <t>1.5</t>
  </si>
  <si>
    <t>Objetos valiosos (adquisición neta)</t>
  </si>
  <si>
    <t>2.</t>
  </si>
  <si>
    <t xml:space="preserve">Adquisiciones para prácticas culturales (principios del beneficiario) </t>
  </si>
  <si>
    <t>2.1</t>
  </si>
  <si>
    <t>Otros productos</t>
  </si>
  <si>
    <t>3.</t>
  </si>
  <si>
    <t xml:space="preserve">Inversión en activos no financieros de las actividades culturales en productos no culturales </t>
  </si>
  <si>
    <t>3.1</t>
  </si>
  <si>
    <t>3.2</t>
  </si>
  <si>
    <t>Tierras, terrenos y otros activos  no producidos</t>
  </si>
  <si>
    <t>4.</t>
  </si>
  <si>
    <t>Transferencias corrientes específicas  (no contrapartidas de cuentas anteriores)</t>
  </si>
  <si>
    <t>4.1</t>
  </si>
  <si>
    <t xml:space="preserve">Subsidios a las ramas de mercado </t>
  </si>
  <si>
    <t>4.1.1</t>
  </si>
  <si>
    <t>directos</t>
  </si>
  <si>
    <t>4.1.2</t>
  </si>
  <si>
    <t xml:space="preserve">via exenciones o tasas preferenciales de impuestos </t>
  </si>
  <si>
    <t>4.2</t>
  </si>
  <si>
    <t>Transferencias de funcionamientos a ramas de no mercado</t>
  </si>
  <si>
    <t>4.3</t>
  </si>
  <si>
    <t>Otras transferencias corrientes</t>
  </si>
  <si>
    <t>4.3.1</t>
  </si>
  <si>
    <t>Patrocinios</t>
  </si>
  <si>
    <t>4.3.2</t>
  </si>
  <si>
    <t>Mecenazgo</t>
  </si>
  <si>
    <t>4.3.2.1</t>
  </si>
  <si>
    <t>Mecenazgo sin exenciones de impuestos</t>
  </si>
  <si>
    <t>4.3.2.2</t>
  </si>
  <si>
    <t>Mecenazgo con exenciones de impuestos</t>
  </si>
  <si>
    <t>4.3.3</t>
  </si>
  <si>
    <t>Otras formas de transferencias (participaciones voluntarias para obras fuera del marco de la producción)</t>
  </si>
  <si>
    <t>5.</t>
  </si>
  <si>
    <t>Transferencias de capital específicas (no contrapartidas de cuentas anteriores)</t>
  </si>
  <si>
    <t>TOTAL BRUTO</t>
  </si>
  <si>
    <t>TOTAL NETO*</t>
  </si>
  <si>
    <t>Actividad económica</t>
  </si>
  <si>
    <t>Actividades creativas, artísticas y de entretenimiento</t>
  </si>
  <si>
    <t>Producción de presentaciones musicales en vivo</t>
  </si>
  <si>
    <t>Interpretación y ejecución musical</t>
  </si>
  <si>
    <t>Actividades de grabación y publicación de grabaciones sonoras</t>
  </si>
  <si>
    <t>Ventas al por menor de grabaciones musicales y videográficas en almacenes especializados</t>
  </si>
  <si>
    <t>Total</t>
  </si>
  <si>
    <t>Procedencia del artista</t>
  </si>
  <si>
    <t xml:space="preserve">Internacional </t>
  </si>
  <si>
    <t xml:space="preserve">Nacional </t>
  </si>
  <si>
    <r>
      <t>*</t>
    </r>
    <r>
      <rPr>
        <sz val="8"/>
        <color theme="1"/>
        <rFont val="Arial"/>
        <family val="2"/>
      </rPr>
      <t>Contempla la música transmitida en radio, televisión abierta y televisión por cable.</t>
    </r>
  </si>
  <si>
    <t>Cantidad de proyectos beneficiados y monto otorgado para el Sector Música según programa o fondo concursable</t>
  </si>
  <si>
    <t>Programa o fondo que financia</t>
  </si>
  <si>
    <t>IBERORQUESTAS</t>
  </si>
  <si>
    <t>PROARTES</t>
  </si>
  <si>
    <t>IBERMÚSICAS</t>
  </si>
  <si>
    <t>Becas Taller</t>
  </si>
  <si>
    <t>Cantidad de personas</t>
  </si>
  <si>
    <t>Agrupaciones</t>
  </si>
  <si>
    <t>Solistas</t>
  </si>
  <si>
    <t>Contenido de cuadros</t>
  </si>
  <si>
    <t>Medición Sector Música</t>
  </si>
  <si>
    <t>Año 2010</t>
  </si>
  <si>
    <t>Año 2011</t>
  </si>
  <si>
    <t>Año 2012</t>
  </si>
  <si>
    <t>Año 2013</t>
  </si>
  <si>
    <t>Cantidad de personas ocupadas en el Sector Música, según actividad económica y subsector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</si>
  <si>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del INEC.</t>
    </r>
  </si>
  <si>
    <t>Cuenta de producción de las actividades de grabación y publicación de grabaciones sonoras</t>
  </si>
  <si>
    <t>Cuenta de producción del Sector Música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</si>
  <si>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BCCR.</t>
    </r>
  </si>
  <si>
    <t>Cuenta de producción de las actividades de ventas al por menor de grabaciones musicales y videográficas en almacenes especializados</t>
  </si>
  <si>
    <t>Cuenta de producción de las actividades de producción de presentaciones musicales en vivo</t>
  </si>
  <si>
    <t>Cuenta de producción de las actividades de interpretación y ejecución musical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</si>
  <si>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 Monitec.</t>
    </r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</si>
  <si>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 y del BCCR, a partir de datos de la ENC 2013.</t>
    </r>
  </si>
  <si>
    <t>Balance de oferta y utilización de discos, casetes y otros dispositivos de música grabada</t>
  </si>
  <si>
    <t>Cantidad de empresas y establecimientos físicos y jurídicos del Sector Música, según actividad económica y subsector</t>
  </si>
  <si>
    <t>Cantidad de veces que se transmiten temas musicales según la procedencia del artista o agrupación musical en diversos medios de comunicación*</t>
  </si>
  <si>
    <t>Cantidad de personas de 5 años y más que asistieron a presentaciones musicales en vivo</t>
  </si>
  <si>
    <r>
      <rPr>
        <b/>
        <sz val="10"/>
        <color theme="1"/>
        <rFont val="Arial"/>
        <family val="2"/>
      </rPr>
      <t xml:space="preserve">10. </t>
    </r>
    <r>
      <rPr>
        <sz val="10"/>
        <color theme="1"/>
        <rFont val="Arial"/>
        <family val="2"/>
      </rPr>
      <t>Gasto en cultura y su financiación de discos, casetes y otros dispositivos de música grabada, 2010</t>
    </r>
  </si>
  <si>
    <r>
      <rPr>
        <b/>
        <sz val="10"/>
        <color theme="1"/>
        <rFont val="Arial"/>
        <family val="2"/>
      </rPr>
      <t>11.</t>
    </r>
    <r>
      <rPr>
        <sz val="10"/>
        <color theme="1"/>
        <rFont val="Arial"/>
        <family val="2"/>
      </rPr>
      <t xml:space="preserve"> Gasto en cultura y su financiación de discos, casetes y otros dispositivos de música grabada, 2011</t>
    </r>
  </si>
  <si>
    <r>
      <rPr>
        <b/>
        <sz val="10"/>
        <color theme="1"/>
        <rFont val="Arial"/>
        <family val="2"/>
      </rPr>
      <t xml:space="preserve">12. </t>
    </r>
    <r>
      <rPr>
        <sz val="10"/>
        <color theme="1"/>
        <rFont val="Arial"/>
        <family val="2"/>
      </rPr>
      <t>Gasto en cultura y su financiación de discos, casetes y otros dispositivos de música grabada, 2012</t>
    </r>
  </si>
  <si>
    <t>Premios Nacionales¹</t>
  </si>
  <si>
    <t>¹ Para los años 2010-2014 se incluye el Premio Nacional de Música y el Premio Nacional a la Cultura Aquileo J. Echeverría en la rama de Música, a partir del año 2015 es tomado en cuenta el Premio Nacional Carlos Enrique Vargas de música.</t>
  </si>
  <si>
    <t>Año 2014</t>
  </si>
  <si>
    <t>Año 2015</t>
  </si>
  <si>
    <t>Año 2016</t>
  </si>
  <si>
    <t>Año 2017</t>
  </si>
  <si>
    <r>
      <rPr>
        <b/>
        <sz val="10"/>
        <color theme="1"/>
        <rFont val="Arial"/>
        <family val="2"/>
      </rPr>
      <t>13.</t>
    </r>
    <r>
      <rPr>
        <sz val="10"/>
        <color theme="1"/>
        <rFont val="Arial"/>
        <family val="2"/>
      </rPr>
      <t xml:space="preserve"> Gasto en cultura y su financiación de discos, casetes y otros dispositivos de música grabada, 2013</t>
    </r>
  </si>
  <si>
    <r>
      <rPr>
        <b/>
        <sz val="10"/>
        <color theme="1"/>
        <rFont val="Arial"/>
        <family val="2"/>
      </rPr>
      <t>14.</t>
    </r>
    <r>
      <rPr>
        <sz val="10"/>
        <color theme="1"/>
        <rFont val="Arial"/>
        <family val="2"/>
      </rPr>
      <t xml:space="preserve"> Gasto en cultura y su financiación de discos, casetes y otros dispositivos de música grabada, 2014</t>
    </r>
  </si>
  <si>
    <r>
      <rPr>
        <b/>
        <sz val="10"/>
        <color theme="1"/>
        <rFont val="Arial"/>
        <family val="2"/>
      </rPr>
      <t>15.</t>
    </r>
    <r>
      <rPr>
        <sz val="10"/>
        <color theme="1"/>
        <rFont val="Arial"/>
        <family val="2"/>
      </rPr>
      <t xml:space="preserve"> Gasto en cultura y su financiación de discos, casetes y otros dispositivos de música grabada, 2015</t>
    </r>
  </si>
  <si>
    <r>
      <rPr>
        <b/>
        <sz val="10"/>
        <color theme="1"/>
        <rFont val="Arial"/>
        <family val="2"/>
      </rPr>
      <t>16.</t>
    </r>
    <r>
      <rPr>
        <sz val="10"/>
        <color theme="1"/>
        <rFont val="Arial"/>
        <family val="2"/>
      </rPr>
      <t xml:space="preserve"> Gasto en cultura y su financiación de discos, casetes y otros dispositivos de música grabada, 2016</t>
    </r>
  </si>
  <si>
    <r>
      <rPr>
        <b/>
        <sz val="10"/>
        <color theme="1"/>
        <rFont val="Arial"/>
        <family val="2"/>
      </rPr>
      <t>17.</t>
    </r>
    <r>
      <rPr>
        <sz val="10"/>
        <color theme="1"/>
        <rFont val="Arial"/>
        <family val="2"/>
      </rPr>
      <t xml:space="preserve"> Gasto en cultura y su financiación de discos, casetes y otros dispositivos de música grabada, 2017</t>
    </r>
  </si>
  <si>
    <t>N° proyectos</t>
  </si>
  <si>
    <t>Monto otorgado</t>
  </si>
  <si>
    <t>Año 2018</t>
  </si>
  <si>
    <t>Año 2019</t>
  </si>
  <si>
    <r>
      <rPr>
        <b/>
        <sz val="10"/>
        <color theme="1"/>
        <rFont val="Arial"/>
        <family val="2"/>
      </rPr>
      <t xml:space="preserve">18. </t>
    </r>
    <r>
      <rPr>
        <sz val="10"/>
        <color theme="1"/>
        <rFont val="Arial"/>
        <family val="2"/>
      </rPr>
      <t>Gasto en cultura y su financiación de discos, casetes y otros dispositivos de música grabada, 2018</t>
    </r>
  </si>
  <si>
    <r>
      <rPr>
        <b/>
        <sz val="10"/>
        <color theme="1"/>
        <rFont val="Arial"/>
        <family val="2"/>
      </rPr>
      <t xml:space="preserve">19. </t>
    </r>
    <r>
      <rPr>
        <sz val="10"/>
        <color theme="1"/>
        <rFont val="Arial"/>
        <family val="2"/>
      </rPr>
      <t>Gasto en cultura y su financiación de discos, casetes y otros dispositivos de música grabada, 2019</t>
    </r>
  </si>
  <si>
    <t>Período 2010-2021</t>
  </si>
  <si>
    <r>
      <rPr>
        <b/>
        <sz val="10"/>
        <color theme="1"/>
        <rFont val="Arial"/>
        <family val="2"/>
      </rPr>
      <t xml:space="preserve">1. </t>
    </r>
    <r>
      <rPr>
        <sz val="10"/>
        <color theme="1"/>
        <rFont val="Arial"/>
        <family val="2"/>
      </rPr>
      <t>Cuenta de producción del Sector Música, 2010-2021</t>
    </r>
  </si>
  <si>
    <r>
      <rPr>
        <b/>
        <sz val="10"/>
        <color theme="1"/>
        <rFont val="Arial"/>
        <family val="2"/>
      </rPr>
      <t xml:space="preserve">2. </t>
    </r>
    <r>
      <rPr>
        <sz val="10"/>
        <color theme="1"/>
        <rFont val="Arial"/>
        <family val="2"/>
      </rPr>
      <t>Cuenta de producción de las actividades de grabación y publicación de grabaciones sonoras, 2010-2021</t>
    </r>
  </si>
  <si>
    <r>
      <rPr>
        <b/>
        <sz val="10"/>
        <color theme="1"/>
        <rFont val="Arial"/>
        <family val="2"/>
      </rPr>
      <t xml:space="preserve">3. </t>
    </r>
    <r>
      <rPr>
        <sz val="10"/>
        <color theme="1"/>
        <rFont val="Arial"/>
        <family val="2"/>
      </rPr>
      <t>Cuenta de producción de las actividades de ventas al por menor de grabaciones musicales y videográficas en almacenes especializados, 2010-2021</t>
    </r>
  </si>
  <si>
    <r>
      <rPr>
        <b/>
        <sz val="10"/>
        <color theme="1"/>
        <rFont val="Arial"/>
        <family val="2"/>
      </rPr>
      <t xml:space="preserve">4. </t>
    </r>
    <r>
      <rPr>
        <sz val="10"/>
        <color theme="1"/>
        <rFont val="Arial"/>
        <family val="2"/>
      </rPr>
      <t>Cuenta de producción de las actividades de producción de presentaciones musicales en vivo, 2010-2021</t>
    </r>
  </si>
  <si>
    <r>
      <rPr>
        <b/>
        <sz val="10"/>
        <color theme="1"/>
        <rFont val="Arial"/>
        <family val="2"/>
      </rPr>
      <t xml:space="preserve">5. </t>
    </r>
    <r>
      <rPr>
        <sz val="10"/>
        <color theme="1"/>
        <rFont val="Arial"/>
        <family val="2"/>
      </rPr>
      <t>Cuenta de producción de las actividades de interpretación y ejecución musical, 2010-2021</t>
    </r>
  </si>
  <si>
    <r>
      <rPr>
        <b/>
        <sz val="10"/>
        <color theme="1"/>
        <rFont val="Arial"/>
        <family val="2"/>
      </rPr>
      <t xml:space="preserve">6. </t>
    </r>
    <r>
      <rPr>
        <sz val="10"/>
        <color theme="1"/>
        <rFont val="Arial"/>
        <family val="2"/>
      </rPr>
      <t>Cantidad de personas ocupadas en el Sector Música, según actividad económica y subsector, 2010-2021</t>
    </r>
  </si>
  <si>
    <r>
      <rPr>
        <b/>
        <sz val="10"/>
        <color theme="1"/>
        <rFont val="Arial"/>
        <family val="2"/>
      </rPr>
      <t xml:space="preserve">7. </t>
    </r>
    <r>
      <rPr>
        <sz val="10"/>
        <color theme="1"/>
        <rFont val="Arial"/>
        <family val="2"/>
      </rPr>
      <t>Cantidad de empresas y establecimientos físicos y jurídicos del Sector Música, según actividad económica y subsector, 2010-2021</t>
    </r>
  </si>
  <si>
    <r>
      <rPr>
        <b/>
        <sz val="10"/>
        <color theme="1"/>
        <rFont val="Arial"/>
        <family val="2"/>
      </rPr>
      <t xml:space="preserve">8. </t>
    </r>
    <r>
      <rPr>
        <sz val="10"/>
        <color theme="1"/>
        <rFont val="Arial"/>
        <family val="2"/>
      </rPr>
      <t>Cantidad de proyectos beneficiados y monto otorgado para el Sector Música según programa o fondo concursable, 2010-2021</t>
    </r>
  </si>
  <si>
    <r>
      <rPr>
        <b/>
        <sz val="10"/>
        <color theme="1"/>
        <rFont val="Arial"/>
        <family val="2"/>
      </rPr>
      <t>9.</t>
    </r>
    <r>
      <rPr>
        <sz val="10"/>
        <color theme="1"/>
        <rFont val="Arial"/>
        <family val="2"/>
      </rPr>
      <t xml:space="preserve"> Balance de oferta y utilización de discos, casetes y otros dispositivos de música grabada, 2010-2021</t>
    </r>
  </si>
  <si>
    <r>
      <rPr>
        <b/>
        <sz val="10"/>
        <color theme="1"/>
        <rFont val="Arial"/>
        <family val="2"/>
      </rPr>
      <t xml:space="preserve">21. </t>
    </r>
    <r>
      <rPr>
        <sz val="10"/>
        <color theme="1"/>
        <rFont val="Arial"/>
        <family val="2"/>
      </rPr>
      <t>Gasto en cultura y su financiación de discos, casetes y otros dispositivos de música grabada, 2021</t>
    </r>
  </si>
  <si>
    <r>
      <rPr>
        <b/>
        <sz val="10"/>
        <color theme="1"/>
        <rFont val="Arial"/>
        <family val="2"/>
      </rPr>
      <t xml:space="preserve">22. </t>
    </r>
    <r>
      <rPr>
        <sz val="10"/>
        <color theme="1"/>
        <rFont val="Arial"/>
        <family val="2"/>
      </rPr>
      <t>Cantidad de veces que se transmiten temas musicales según la procedencia del artista o agrupación musical en diversos medios de comunicación, 2010-2021</t>
    </r>
  </si>
  <si>
    <r>
      <rPr>
        <b/>
        <sz val="10"/>
        <color theme="1"/>
        <rFont val="Arial"/>
        <family val="2"/>
      </rPr>
      <t>23.</t>
    </r>
    <r>
      <rPr>
        <sz val="10"/>
        <color theme="1"/>
        <rFont val="Arial"/>
        <family val="2"/>
      </rPr>
      <t xml:space="preserve"> Cantidad de personas de 5 años y más que asistieron a presentaciones musicales en vivo, 2011-2021</t>
    </r>
  </si>
  <si>
    <t xml:space="preserve">                Período 2010-2021</t>
  </si>
  <si>
    <t>Año 2020</t>
  </si>
  <si>
    <t>Año 2021</t>
  </si>
  <si>
    <t xml:space="preserve">                Período 2011-2021</t>
  </si>
  <si>
    <t>Becas Creativas</t>
  </si>
  <si>
    <t>PROARTES CNM</t>
  </si>
  <si>
    <r>
      <rPr>
        <b/>
        <sz val="9"/>
        <color indexed="8"/>
        <rFont val="Arial"/>
        <family val="2"/>
      </rPr>
      <t>Fuente:</t>
    </r>
    <r>
      <rPr>
        <sz val="9"/>
        <color indexed="8"/>
        <rFont val="Arial"/>
        <family val="2"/>
      </rPr>
      <t xml:space="preserve"> Elaboración del Equipo Técnico de la CSCCR del MCJ, a partir de datos de Centro Nacional de la Música, PROARTES, y la Dirección de Cultura del MCJ.</t>
    </r>
  </si>
  <si>
    <r>
      <rPr>
        <b/>
        <sz val="10"/>
        <color theme="1"/>
        <rFont val="Arial"/>
        <family val="2"/>
      </rPr>
      <t>20.</t>
    </r>
    <r>
      <rPr>
        <sz val="10"/>
        <color theme="1"/>
        <rFont val="Arial"/>
        <family val="2"/>
      </rPr>
      <t xml:space="preserve"> Gasto en cultura y su financiación de discos, casetes y otros dispositivos de música grabada,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</si>
</sst>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_);_(* \(#,##0\);_(* &quot;-&quot;??_);_(@_)"/>
    <numFmt numFmtId="169" formatCode="[$₡-140A]#,##0.0"/>
    <numFmt numFmtId="170" formatCode="_-* #,##0\ _€_-;\-* #,##0\ _€_-;_-* &quot;-&quot;??\ _€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theme="1"/>
      <name val="Calibri Light"/>
      <family val="1"/>
      <scheme val="major"/>
    </font>
    <font>
      <sz val="11"/>
      <color theme="1"/>
      <name val="Gill Sans"/>
    </font>
    <font>
      <sz val="11"/>
      <name val="Gill Sans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9E2FF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</cellStyleXfs>
  <cellXfs count="226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vertical="center" indent="7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6" fontId="2" fillId="2" borderId="0" xfId="2" applyNumberFormat="1" applyFont="1" applyFill="1" applyBorder="1" applyAlignment="1">
      <alignment horizontal="right"/>
    </xf>
    <xf numFmtId="167" fontId="2" fillId="2" borderId="0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166" fontId="2" fillId="2" borderId="2" xfId="2" applyNumberFormat="1" applyFont="1" applyFill="1" applyBorder="1" applyAlignment="1">
      <alignment horizontal="right"/>
    </xf>
    <xf numFmtId="167" fontId="2" fillId="2" borderId="2" xfId="1" applyNumberFormat="1" applyFont="1" applyFill="1" applyBorder="1" applyAlignment="1">
      <alignment horizontal="right"/>
    </xf>
    <xf numFmtId="0" fontId="5" fillId="2" borderId="0" xfId="0" applyFont="1" applyFill="1"/>
    <xf numFmtId="10" fontId="2" fillId="2" borderId="0" xfId="0" applyNumberFormat="1" applyFont="1" applyFill="1"/>
    <xf numFmtId="0" fontId="6" fillId="2" borderId="0" xfId="0" applyFont="1" applyFill="1"/>
    <xf numFmtId="0" fontId="8" fillId="2" borderId="0" xfId="0" applyFont="1" applyFill="1"/>
    <xf numFmtId="10" fontId="8" fillId="2" borderId="0" xfId="0" applyNumberFormat="1" applyFont="1" applyFill="1"/>
    <xf numFmtId="165" fontId="2" fillId="2" borderId="0" xfId="0" applyNumberFormat="1" applyFont="1" applyFill="1"/>
    <xf numFmtId="0" fontId="2" fillId="2" borderId="0" xfId="0" applyFont="1" applyFill="1" applyAlignment="1">
      <alignment horizontal="right"/>
    </xf>
    <xf numFmtId="10" fontId="2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0" fontId="9" fillId="2" borderId="0" xfId="0" applyFont="1" applyFill="1" applyAlignment="1">
      <alignment vertical="center"/>
    </xf>
    <xf numFmtId="10" fontId="9" fillId="2" borderId="0" xfId="1" applyNumberFormat="1" applyFont="1" applyFill="1" applyAlignment="1">
      <alignment vertical="center"/>
    </xf>
    <xf numFmtId="165" fontId="9" fillId="2" borderId="0" xfId="2" applyFont="1" applyFill="1" applyAlignment="1">
      <alignment vertical="center"/>
    </xf>
    <xf numFmtId="10" fontId="10" fillId="2" borderId="0" xfId="1" applyNumberFormat="1" applyFont="1" applyFill="1" applyAlignment="1">
      <alignment vertical="center"/>
    </xf>
    <xf numFmtId="0" fontId="12" fillId="2" borderId="0" xfId="4" applyFont="1" applyFill="1" applyAlignment="1">
      <alignment horizontal="left" vertical="center"/>
    </xf>
    <xf numFmtId="167" fontId="2" fillId="2" borderId="0" xfId="1" applyNumberFormat="1" applyFont="1" applyFill="1" applyAlignment="1">
      <alignment vertical="center"/>
    </xf>
    <xf numFmtId="167" fontId="11" fillId="2" borderId="0" xfId="1" applyNumberFormat="1" applyFont="1" applyFill="1" applyBorder="1" applyAlignment="1">
      <alignment horizontal="right" vertical="center"/>
    </xf>
    <xf numFmtId="0" fontId="11" fillId="2" borderId="0" xfId="4" applyFill="1" applyAlignment="1">
      <alignment horizontal="left" vertical="center"/>
    </xf>
    <xf numFmtId="167" fontId="11" fillId="2" borderId="0" xfId="1" applyNumberFormat="1" applyFont="1" applyFill="1" applyAlignment="1">
      <alignment horizontal="right" vertical="center"/>
    </xf>
    <xf numFmtId="0" fontId="13" fillId="2" borderId="3" xfId="4" applyFont="1" applyFill="1" applyBorder="1" applyAlignment="1">
      <alignment horizontal="left" vertical="center"/>
    </xf>
    <xf numFmtId="167" fontId="13" fillId="2" borderId="3" xfId="1" applyNumberFormat="1" applyFont="1" applyFill="1" applyBorder="1" applyAlignment="1">
      <alignment horizontal="right" vertical="center"/>
    </xf>
    <xf numFmtId="0" fontId="13" fillId="2" borderId="4" xfId="4" applyFont="1" applyFill="1" applyBorder="1" applyAlignment="1">
      <alignment horizontal="left" vertical="center"/>
    </xf>
    <xf numFmtId="167" fontId="13" fillId="2" borderId="4" xfId="1" applyNumberFormat="1" applyFont="1" applyFill="1" applyBorder="1" applyAlignment="1">
      <alignment horizontal="right" vertical="center"/>
    </xf>
    <xf numFmtId="165" fontId="3" fillId="2" borderId="0" xfId="2" applyFont="1" applyFill="1" applyAlignment="1">
      <alignment vertical="center"/>
    </xf>
    <xf numFmtId="167" fontId="3" fillId="2" borderId="0" xfId="1" applyNumberFormat="1" applyFont="1" applyFill="1" applyAlignment="1">
      <alignment vertical="center"/>
    </xf>
    <xf numFmtId="167" fontId="13" fillId="2" borderId="0" xfId="1" applyNumberFormat="1" applyFont="1" applyFill="1" applyBorder="1" applyAlignment="1">
      <alignment horizontal="right" vertical="center"/>
    </xf>
    <xf numFmtId="165" fontId="13" fillId="2" borderId="0" xfId="2" applyFont="1" applyFill="1" applyBorder="1" applyAlignment="1">
      <alignment horizontal="right" vertical="center"/>
    </xf>
    <xf numFmtId="0" fontId="12" fillId="2" borderId="2" xfId="4" applyFont="1" applyFill="1" applyBorder="1" applyAlignment="1">
      <alignment horizontal="left" vertical="center"/>
    </xf>
    <xf numFmtId="167" fontId="13" fillId="2" borderId="2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10" fontId="13" fillId="2" borderId="0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66" fontId="11" fillId="2" borderId="23" xfId="2" applyNumberFormat="1" applyFont="1" applyFill="1" applyBorder="1"/>
    <xf numFmtId="166" fontId="11" fillId="2" borderId="17" xfId="2" applyNumberFormat="1" applyFont="1" applyFill="1" applyBorder="1"/>
    <xf numFmtId="166" fontId="11" fillId="2" borderId="24" xfId="2" applyNumberFormat="1" applyFont="1" applyFill="1" applyBorder="1"/>
    <xf numFmtId="166" fontId="11" fillId="2" borderId="25" xfId="2" applyNumberFormat="1" applyFont="1" applyFill="1" applyBorder="1"/>
    <xf numFmtId="166" fontId="11" fillId="2" borderId="26" xfId="2" applyNumberFormat="1" applyFont="1" applyFill="1" applyBorder="1"/>
    <xf numFmtId="166" fontId="11" fillId="2" borderId="27" xfId="2" applyNumberFormat="1" applyFont="1" applyFill="1" applyBorder="1"/>
    <xf numFmtId="166" fontId="11" fillId="2" borderId="28" xfId="2" applyNumberFormat="1" applyFont="1" applyFill="1" applyBorder="1"/>
    <xf numFmtId="166" fontId="11" fillId="2" borderId="29" xfId="2" applyNumberFormat="1" applyFont="1" applyFill="1" applyBorder="1"/>
    <xf numFmtId="0" fontId="15" fillId="2" borderId="2" xfId="0" applyFont="1" applyFill="1" applyBorder="1" applyAlignment="1">
      <alignment horizontal="right" vertical="center"/>
    </xf>
    <xf numFmtId="166" fontId="11" fillId="0" borderId="27" xfId="2" applyNumberFormat="1" applyFont="1" applyFill="1" applyBorder="1"/>
    <xf numFmtId="166" fontId="11" fillId="0" borderId="28" xfId="2" applyNumberFormat="1" applyFont="1" applyFill="1" applyBorder="1"/>
    <xf numFmtId="166" fontId="11" fillId="0" borderId="29" xfId="2" applyNumberFormat="1" applyFont="1" applyFill="1" applyBorder="1"/>
    <xf numFmtId="0" fontId="11" fillId="2" borderId="0" xfId="0" applyFont="1" applyFill="1" applyAlignment="1">
      <alignment horizontal="right"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left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/>
    <xf numFmtId="0" fontId="11" fillId="2" borderId="0" xfId="0" applyFont="1" applyFill="1" applyAlignment="1">
      <alignment horizontal="left"/>
    </xf>
    <xf numFmtId="0" fontId="13" fillId="2" borderId="1" xfId="0" applyFont="1" applyFill="1" applyBorder="1"/>
    <xf numFmtId="0" fontId="13" fillId="2" borderId="0" xfId="0" applyFont="1" applyFill="1"/>
    <xf numFmtId="0" fontId="11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/>
    <xf numFmtId="0" fontId="11" fillId="2" borderId="32" xfId="0" applyFont="1" applyFill="1" applyBorder="1" applyAlignment="1">
      <alignment horizontal="right" vertical="center"/>
    </xf>
    <xf numFmtId="0" fontId="11" fillId="2" borderId="32" xfId="0" applyFont="1" applyFill="1" applyBorder="1"/>
    <xf numFmtId="0" fontId="15" fillId="2" borderId="2" xfId="0" applyFont="1" applyFill="1" applyBorder="1"/>
    <xf numFmtId="0" fontId="15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1" fillId="2" borderId="3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1" fillId="2" borderId="11" xfId="0" applyFont="1" applyFill="1" applyBorder="1"/>
    <xf numFmtId="0" fontId="11" fillId="2" borderId="31" xfId="0" applyFont="1" applyFill="1" applyBorder="1"/>
    <xf numFmtId="0" fontId="13" fillId="2" borderId="32" xfId="0" applyFont="1" applyFill="1" applyBorder="1" applyAlignment="1">
      <alignment horizontal="left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right"/>
    </xf>
    <xf numFmtId="166" fontId="11" fillId="2" borderId="33" xfId="2" applyNumberFormat="1" applyFont="1" applyFill="1" applyBorder="1"/>
    <xf numFmtId="166" fontId="11" fillId="2" borderId="34" xfId="2" applyNumberFormat="1" applyFont="1" applyFill="1" applyBorder="1"/>
    <xf numFmtId="166" fontId="11" fillId="2" borderId="35" xfId="2" applyNumberFormat="1" applyFont="1" applyFill="1" applyBorder="1"/>
    <xf numFmtId="166" fontId="11" fillId="2" borderId="36" xfId="2" applyNumberFormat="1" applyFont="1" applyFill="1" applyBorder="1"/>
    <xf numFmtId="0" fontId="11" fillId="2" borderId="4" xfId="0" applyFont="1" applyFill="1" applyBorder="1" applyAlignment="1">
      <alignment horizontal="right" vertical="center"/>
    </xf>
    <xf numFmtId="0" fontId="11" fillId="2" borderId="4" xfId="0" applyFont="1" applyFill="1" applyBorder="1"/>
    <xf numFmtId="0" fontId="13" fillId="2" borderId="4" xfId="0" applyFont="1" applyFill="1" applyBorder="1" applyAlignment="1">
      <alignment horizontal="right"/>
    </xf>
    <xf numFmtId="168" fontId="3" fillId="2" borderId="0" xfId="2" applyNumberFormat="1" applyFont="1" applyFill="1"/>
    <xf numFmtId="167" fontId="3" fillId="2" borderId="0" xfId="1" applyNumberFormat="1" applyFont="1" applyFill="1"/>
    <xf numFmtId="167" fontId="3" fillId="2" borderId="0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indent="2"/>
    </xf>
    <xf numFmtId="168" fontId="2" fillId="2" borderId="0" xfId="2" applyNumberFormat="1" applyFont="1" applyFill="1" applyAlignment="1">
      <alignment horizontal="right" vertical="center"/>
    </xf>
    <xf numFmtId="167" fontId="2" fillId="2" borderId="0" xfId="1" applyNumberFormat="1" applyFont="1" applyFill="1"/>
    <xf numFmtId="167" fontId="2" fillId="2" borderId="0" xfId="1" applyNumberFormat="1" applyFont="1" applyFill="1" applyBorder="1" applyAlignment="1">
      <alignment horizontal="right" vertical="center"/>
    </xf>
    <xf numFmtId="168" fontId="3" fillId="2" borderId="0" xfId="2" applyNumberFormat="1" applyFont="1" applyFill="1" applyAlignment="1">
      <alignment horizontal="right" vertical="center"/>
    </xf>
    <xf numFmtId="168" fontId="3" fillId="3" borderId="1" xfId="0" applyNumberFormat="1" applyFont="1" applyFill="1" applyBorder="1" applyAlignment="1">
      <alignment horizontal="center" vertical="center"/>
    </xf>
    <xf numFmtId="167" fontId="3" fillId="3" borderId="1" xfId="1" applyNumberFormat="1" applyFont="1" applyFill="1" applyBorder="1" applyAlignment="1">
      <alignment horizontal="right" vertical="center"/>
    </xf>
    <xf numFmtId="167" fontId="2" fillId="2" borderId="0" xfId="1" applyNumberFormat="1" applyFont="1" applyFill="1" applyAlignment="1">
      <alignment horizontal="right" vertical="center"/>
    </xf>
    <xf numFmtId="168" fontId="2" fillId="2" borderId="0" xfId="2" applyNumberFormat="1" applyFont="1" applyFill="1"/>
    <xf numFmtId="165" fontId="2" fillId="2" borderId="0" xfId="2" applyFont="1" applyFill="1" applyBorder="1" applyAlignment="1">
      <alignment horizontal="left"/>
    </xf>
    <xf numFmtId="165" fontId="2" fillId="2" borderId="0" xfId="2" applyFont="1" applyFill="1" applyAlignment="1">
      <alignment horizontal="left"/>
    </xf>
    <xf numFmtId="0" fontId="17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165" fontId="2" fillId="2" borderId="1" xfId="2" applyFont="1" applyFill="1" applyBorder="1" applyAlignment="1">
      <alignment horizontal="left" vertical="center"/>
    </xf>
    <xf numFmtId="168" fontId="2" fillId="2" borderId="1" xfId="2" applyNumberFormat="1" applyFont="1" applyFill="1" applyBorder="1" applyAlignment="1">
      <alignment horizontal="right" vertical="center"/>
    </xf>
    <xf numFmtId="167" fontId="3" fillId="2" borderId="0" xfId="1" applyNumberFormat="1" applyFont="1" applyFill="1" applyAlignment="1">
      <alignment horizontal="right" vertical="center"/>
    </xf>
    <xf numFmtId="168" fontId="18" fillId="2" borderId="0" xfId="2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4"/>
    </xf>
    <xf numFmtId="0" fontId="11" fillId="2" borderId="0" xfId="0" applyFont="1" applyFill="1" applyAlignment="1">
      <alignment horizontal="left" indent="1"/>
    </xf>
    <xf numFmtId="0" fontId="6" fillId="2" borderId="0" xfId="0" applyFont="1" applyFill="1" applyAlignment="1">
      <alignment vertical="center"/>
    </xf>
    <xf numFmtId="169" fontId="2" fillId="2" borderId="0" xfId="3" applyNumberFormat="1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center"/>
    </xf>
    <xf numFmtId="0" fontId="11" fillId="4" borderId="9" xfId="0" applyFont="1" applyFill="1" applyBorder="1"/>
    <xf numFmtId="0" fontId="13" fillId="4" borderId="10" xfId="0" applyFont="1" applyFill="1" applyBorder="1" applyAlignment="1">
      <alignment horizontal="right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4" borderId="11" xfId="0" applyFont="1" applyFill="1" applyBorder="1"/>
    <xf numFmtId="0" fontId="13" fillId="4" borderId="11" xfId="0" applyFont="1" applyFill="1" applyBorder="1" applyAlignment="1">
      <alignment wrapText="1"/>
    </xf>
    <xf numFmtId="0" fontId="13" fillId="4" borderId="2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right" vertical="center"/>
    </xf>
    <xf numFmtId="170" fontId="3" fillId="3" borderId="1" xfId="3" applyNumberFormat="1" applyFont="1" applyFill="1" applyBorder="1" applyAlignment="1">
      <alignment horizontal="left" vertical="center"/>
    </xf>
    <xf numFmtId="170" fontId="2" fillId="2" borderId="0" xfId="3" applyNumberFormat="1" applyFont="1" applyFill="1" applyBorder="1" applyAlignment="1">
      <alignment horizontal="right"/>
    </xf>
    <xf numFmtId="170" fontId="2" fillId="2" borderId="0" xfId="3" applyNumberFormat="1" applyFont="1" applyFill="1" applyAlignment="1">
      <alignment horizontal="right"/>
    </xf>
    <xf numFmtId="166" fontId="2" fillId="2" borderId="0" xfId="2" applyNumberFormat="1" applyFont="1" applyFill="1" applyAlignment="1">
      <alignment vertical="center"/>
    </xf>
    <xf numFmtId="166" fontId="13" fillId="2" borderId="3" xfId="2" applyNumberFormat="1" applyFont="1" applyFill="1" applyBorder="1" applyAlignment="1">
      <alignment horizontal="right" vertical="center"/>
    </xf>
    <xf numFmtId="166" fontId="13" fillId="2" borderId="4" xfId="2" applyNumberFormat="1" applyFont="1" applyFill="1" applyBorder="1" applyAlignment="1">
      <alignment horizontal="right" vertical="center"/>
    </xf>
    <xf numFmtId="166" fontId="3" fillId="2" borderId="0" xfId="2" applyNumberFormat="1" applyFont="1" applyFill="1" applyAlignment="1">
      <alignment vertical="center"/>
    </xf>
    <xf numFmtId="166" fontId="3" fillId="2" borderId="2" xfId="2" applyNumberFormat="1" applyFont="1" applyFill="1" applyBorder="1" applyAlignment="1">
      <alignment vertical="center"/>
    </xf>
    <xf numFmtId="0" fontId="2" fillId="2" borderId="0" xfId="5" applyFont="1" applyFill="1"/>
    <xf numFmtId="0" fontId="13" fillId="2" borderId="0" xfId="0" applyFont="1" applyFill="1" applyAlignment="1">
      <alignment horizontal="left" vertical="center" indent="7"/>
    </xf>
    <xf numFmtId="0" fontId="2" fillId="2" borderId="0" xfId="0" applyFont="1" applyFill="1" applyAlignment="1">
      <alignment horizontal="left" vertical="center" indent="7"/>
    </xf>
    <xf numFmtId="0" fontId="4" fillId="2" borderId="0" xfId="0" applyFont="1" applyFill="1" applyAlignment="1">
      <alignment horizontal="left" vertical="center" indent="7"/>
    </xf>
    <xf numFmtId="0" fontId="9" fillId="2" borderId="0" xfId="0" applyFont="1" applyFill="1" applyAlignment="1">
      <alignment horizontal="left" vertical="center" indent="7"/>
    </xf>
    <xf numFmtId="10" fontId="9" fillId="2" borderId="0" xfId="1" applyNumberFormat="1" applyFont="1" applyFill="1" applyAlignment="1">
      <alignment horizontal="left" vertical="center" indent="7"/>
    </xf>
    <xf numFmtId="165" fontId="9" fillId="2" borderId="0" xfId="2" applyFont="1" applyFill="1" applyAlignment="1">
      <alignment horizontal="left" vertical="center" indent="7"/>
    </xf>
    <xf numFmtId="0" fontId="0" fillId="2" borderId="0" xfId="0" applyFill="1" applyAlignment="1">
      <alignment horizontal="left" vertical="center" indent="7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0" fontId="2" fillId="2" borderId="0" xfId="3" applyNumberFormat="1" applyFont="1" applyFill="1"/>
    <xf numFmtId="170" fontId="2" fillId="2" borderId="0" xfId="3" applyNumberFormat="1" applyFont="1" applyFill="1" applyAlignment="1">
      <alignment horizontal="right" vertical="center"/>
    </xf>
    <xf numFmtId="168" fontId="2" fillId="2" borderId="0" xfId="0" applyNumberFormat="1" applyFont="1" applyFill="1"/>
    <xf numFmtId="0" fontId="20" fillId="2" borderId="0" xfId="0" applyFont="1" applyFill="1"/>
    <xf numFmtId="0" fontId="3" fillId="2" borderId="0" xfId="0" applyFont="1" applyFill="1"/>
    <xf numFmtId="0" fontId="22" fillId="2" borderId="0" xfId="7" applyFont="1" applyFill="1"/>
    <xf numFmtId="166" fontId="2" fillId="2" borderId="0" xfId="2" applyNumberFormat="1" applyFont="1" applyFill="1" applyBorder="1" applyAlignment="1">
      <alignment vertical="center"/>
    </xf>
    <xf numFmtId="167" fontId="2" fillId="2" borderId="0" xfId="1" applyNumberFormat="1" applyFont="1" applyFill="1" applyBorder="1" applyAlignment="1">
      <alignment vertical="center"/>
    </xf>
    <xf numFmtId="166" fontId="13" fillId="2" borderId="0" xfId="2" applyNumberFormat="1" applyFont="1" applyFill="1" applyBorder="1" applyAlignment="1">
      <alignment horizontal="right" vertical="center"/>
    </xf>
    <xf numFmtId="166" fontId="3" fillId="2" borderId="0" xfId="2" applyNumberFormat="1" applyFont="1" applyFill="1" applyBorder="1" applyAlignment="1">
      <alignment vertical="center"/>
    </xf>
    <xf numFmtId="167" fontId="3" fillId="2" borderId="0" xfId="1" applyNumberFormat="1" applyFont="1" applyFill="1" applyBorder="1" applyAlignment="1">
      <alignment vertical="center"/>
    </xf>
    <xf numFmtId="166" fontId="13" fillId="2" borderId="33" xfId="2" applyNumberFormat="1" applyFont="1" applyFill="1" applyBorder="1"/>
    <xf numFmtId="166" fontId="13" fillId="2" borderId="34" xfId="2" applyNumberFormat="1" applyFont="1" applyFill="1" applyBorder="1"/>
    <xf numFmtId="166" fontId="13" fillId="2" borderId="35" xfId="2" applyNumberFormat="1" applyFont="1" applyFill="1" applyBorder="1"/>
    <xf numFmtId="166" fontId="13" fillId="2" borderId="36" xfId="2" applyNumberFormat="1" applyFont="1" applyFill="1" applyBorder="1"/>
    <xf numFmtId="170" fontId="0" fillId="2" borderId="0" xfId="0" applyNumberFormat="1" applyFill="1"/>
    <xf numFmtId="170" fontId="3" fillId="2" borderId="0" xfId="3" applyNumberFormat="1" applyFont="1" applyFill="1" applyBorder="1" applyAlignment="1">
      <alignment horizontal="left" vertical="center"/>
    </xf>
    <xf numFmtId="166" fontId="2" fillId="2" borderId="32" xfId="2" applyNumberFormat="1" applyFont="1" applyFill="1" applyBorder="1" applyAlignment="1">
      <alignment horizontal="right"/>
    </xf>
    <xf numFmtId="167" fontId="2" fillId="2" borderId="32" xfId="1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170" fontId="3" fillId="3" borderId="1" xfId="3" applyNumberFormat="1" applyFont="1" applyFill="1" applyBorder="1" applyAlignment="1">
      <alignment horizontal="center"/>
    </xf>
    <xf numFmtId="170" fontId="2" fillId="2" borderId="0" xfId="3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169" fontId="2" fillId="2" borderId="38" xfId="2" applyNumberFormat="1" applyFont="1" applyFill="1" applyBorder="1" applyAlignment="1">
      <alignment horizontal="right" vertical="center"/>
    </xf>
    <xf numFmtId="169" fontId="3" fillId="3" borderId="27" xfId="2" applyNumberFormat="1" applyFont="1" applyFill="1" applyBorder="1" applyAlignment="1">
      <alignment horizontal="right" vertical="center"/>
    </xf>
    <xf numFmtId="169" fontId="2" fillId="2" borderId="0" xfId="0" applyNumberFormat="1" applyFont="1" applyFill="1"/>
    <xf numFmtId="170" fontId="2" fillId="2" borderId="40" xfId="3" applyNumberFormat="1" applyFont="1" applyFill="1" applyBorder="1" applyAlignment="1">
      <alignment horizontal="center"/>
    </xf>
    <xf numFmtId="170" fontId="3" fillId="3" borderId="39" xfId="3" applyNumberFormat="1" applyFont="1" applyFill="1" applyBorder="1" applyAlignment="1">
      <alignment horizontal="center"/>
    </xf>
    <xf numFmtId="9" fontId="3" fillId="3" borderId="1" xfId="1" applyFont="1" applyFill="1" applyBorder="1" applyAlignment="1">
      <alignment horizontal="center" vertical="center"/>
    </xf>
    <xf numFmtId="164" fontId="0" fillId="2" borderId="0" xfId="3" applyFont="1" applyFill="1"/>
    <xf numFmtId="165" fontId="2" fillId="2" borderId="0" xfId="2" applyFont="1" applyFill="1" applyBorder="1" applyAlignment="1">
      <alignment horizontal="right"/>
    </xf>
    <xf numFmtId="165" fontId="2" fillId="2" borderId="2" xfId="2" applyFont="1" applyFill="1" applyBorder="1" applyAlignment="1">
      <alignment horizontal="right"/>
    </xf>
    <xf numFmtId="0" fontId="3" fillId="3" borderId="39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170" fontId="0" fillId="2" borderId="0" xfId="3" applyNumberFormat="1" applyFont="1" applyFill="1"/>
    <xf numFmtId="0" fontId="3" fillId="3" borderId="39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0" fontId="11" fillId="2" borderId="3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11" fillId="2" borderId="31" xfId="0" applyFont="1" applyFill="1" applyBorder="1" applyAlignment="1">
      <alignment horizontal="left" wrapText="1"/>
    </xf>
    <xf numFmtId="0" fontId="15" fillId="2" borderId="16" xfId="0" applyFont="1" applyFill="1" applyBorder="1" applyAlignment="1">
      <alignment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1" fillId="2" borderId="1" xfId="0" applyFont="1" applyFill="1" applyBorder="1"/>
    <xf numFmtId="0" fontId="11" fillId="2" borderId="31" xfId="0" applyFont="1" applyFill="1" applyBorder="1"/>
    <xf numFmtId="0" fontId="11" fillId="2" borderId="1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</cellXfs>
  <cellStyles count="8">
    <cellStyle name="Hipervínculo" xfId="5" builtinId="8"/>
    <cellStyle name="Millares" xfId="3" builtinId="3"/>
    <cellStyle name="Millares 2" xfId="2" xr:uid="{00000000-0005-0000-0000-000002000000}"/>
    <cellStyle name="Millares 2 5" xfId="6" xr:uid="{00000000-0005-0000-0000-000003000000}"/>
    <cellStyle name="Normal" xfId="0" builtinId="0"/>
    <cellStyle name="Normal 10" xfId="4" xr:uid="{00000000-0005-0000-0000-000005000000}"/>
    <cellStyle name="Normal 3" xfId="7" xr:uid="{00000000-0005-0000-0000-000006000000}"/>
    <cellStyle name="Porcentaje" xfId="1" builtinId="5"/>
  </cellStyles>
  <dxfs count="0"/>
  <tableStyles count="0" defaultTableStyle="TableStyleMedium2" defaultPivotStyle="PivotStyleLight16"/>
  <colors>
    <mruColors>
      <color rgb="FF00CCFF"/>
      <color rgb="FF0099CC"/>
      <color rgb="FF33CCCC"/>
      <color rgb="FF69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hyperlink" Target="#Contenido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hyperlink" Target="#Contenid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104775</xdr:rowOff>
    </xdr:from>
    <xdr:to>
      <xdr:col>0</xdr:col>
      <xdr:colOff>600074</xdr:colOff>
      <xdr:row>6</xdr:row>
      <xdr:rowOff>133349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6275"/>
          <a:ext cx="600074" cy="600074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0</xdr:col>
      <xdr:colOff>581024</xdr:colOff>
      <xdr:row>6</xdr:row>
      <xdr:rowOff>24156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5"/>
          <a:ext cx="581024" cy="586131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2</xdr:col>
      <xdr:colOff>57150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</xdr:row>
      <xdr:rowOff>104775</xdr:rowOff>
    </xdr:from>
    <xdr:to>
      <xdr:col>0</xdr:col>
      <xdr:colOff>1524000</xdr:colOff>
      <xdr:row>29</xdr:row>
      <xdr:rowOff>104775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0" y="530542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95250</xdr:rowOff>
    </xdr:from>
    <xdr:to>
      <xdr:col>0</xdr:col>
      <xdr:colOff>581024</xdr:colOff>
      <xdr:row>6</xdr:row>
      <xdr:rowOff>109881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38100</xdr:rowOff>
    </xdr:from>
    <xdr:to>
      <xdr:col>1</xdr:col>
      <xdr:colOff>609600</xdr:colOff>
      <xdr:row>65</xdr:row>
      <xdr:rowOff>123825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0" y="125634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104775</xdr:rowOff>
    </xdr:from>
    <xdr:to>
      <xdr:col>0</xdr:col>
      <xdr:colOff>581024</xdr:colOff>
      <xdr:row>6</xdr:row>
      <xdr:rowOff>119406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727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0" y="1257300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28575</xdr:colOff>
      <xdr:row>62</xdr:row>
      <xdr:rowOff>38100</xdr:rowOff>
    </xdr:from>
    <xdr:to>
      <xdr:col>1</xdr:col>
      <xdr:colOff>638175</xdr:colOff>
      <xdr:row>65</xdr:row>
      <xdr:rowOff>123825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28575" y="125634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0" y="1257300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0" y="1257300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0" y="1257300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0" y="1257300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0" y="1257300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0" y="124110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581024</xdr:colOff>
      <xdr:row>6</xdr:row>
      <xdr:rowOff>90831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9125"/>
          <a:ext cx="581024" cy="614706"/>
        </a:xfrm>
        <a:prstGeom prst="rect">
          <a:avLst/>
        </a:prstGeom>
      </xdr:spPr>
    </xdr:pic>
    <xdr:clientData/>
  </xdr:twoCellAnchor>
  <xdr:twoCellAnchor>
    <xdr:from>
      <xdr:col>2</xdr:col>
      <xdr:colOff>962025</xdr:colOff>
      <xdr:row>0</xdr:row>
      <xdr:rowOff>91191</xdr:rowOff>
    </xdr:from>
    <xdr:to>
      <xdr:col>4</xdr:col>
      <xdr:colOff>285750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47625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95250</xdr:rowOff>
    </xdr:from>
    <xdr:to>
      <xdr:col>1</xdr:col>
      <xdr:colOff>104775</xdr:colOff>
      <xdr:row>21</xdr:row>
      <xdr:rowOff>95250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371475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0" y="124110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8725" y="91191"/>
          <a:ext cx="1393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25875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0" y="12633325"/>
          <a:ext cx="1651000" cy="581025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0</xdr:col>
      <xdr:colOff>581024</xdr:colOff>
      <xdr:row>6</xdr:row>
      <xdr:rowOff>100356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581024" cy="586131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0</xdr:row>
      <xdr:rowOff>91191</xdr:rowOff>
    </xdr:from>
    <xdr:to>
      <xdr:col>4</xdr:col>
      <xdr:colOff>781050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8725" y="91191"/>
          <a:ext cx="1393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485775</xdr:colOff>
      <xdr:row>3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25875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47625</xdr:rowOff>
    </xdr:from>
    <xdr:to>
      <xdr:col>1</xdr:col>
      <xdr:colOff>609600</xdr:colOff>
      <xdr:row>65</xdr:row>
      <xdr:rowOff>133350</xdr:rowOff>
    </xdr:to>
    <xdr:sp macro="" textlink="">
      <xdr:nvSpPr>
        <xdr:cNvPr id="5" name="Flecha izquierd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0" y="12633325"/>
          <a:ext cx="1651000" cy="581025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171450</xdr:rowOff>
    </xdr:from>
    <xdr:to>
      <xdr:col>0</xdr:col>
      <xdr:colOff>581024</xdr:colOff>
      <xdr:row>6</xdr:row>
      <xdr:rowOff>52731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450"/>
          <a:ext cx="581024" cy="614706"/>
        </a:xfrm>
        <a:prstGeom prst="rect">
          <a:avLst/>
        </a:prstGeom>
      </xdr:spPr>
    </xdr:pic>
    <xdr:clientData/>
  </xdr:twoCellAnchor>
  <xdr:twoCellAnchor>
    <xdr:from>
      <xdr:col>3</xdr:col>
      <xdr:colOff>9525</xdr:colOff>
      <xdr:row>0</xdr:row>
      <xdr:rowOff>91191</xdr:rowOff>
    </xdr:from>
    <xdr:to>
      <xdr:col>4</xdr:col>
      <xdr:colOff>409575</xdr:colOff>
      <xdr:row>2</xdr:row>
      <xdr:rowOff>174964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66675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</xdr:row>
      <xdr:rowOff>104775</xdr:rowOff>
    </xdr:from>
    <xdr:to>
      <xdr:col>0</xdr:col>
      <xdr:colOff>1524000</xdr:colOff>
      <xdr:row>20</xdr:row>
      <xdr:rowOff>104775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0" y="344805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581024</xdr:colOff>
      <xdr:row>6</xdr:row>
      <xdr:rowOff>43206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2950"/>
          <a:ext cx="581024" cy="614706"/>
        </a:xfrm>
        <a:prstGeom prst="rect">
          <a:avLst/>
        </a:prstGeom>
      </xdr:spPr>
    </xdr:pic>
    <xdr:clientData/>
  </xdr:twoCellAnchor>
  <xdr:twoCellAnchor>
    <xdr:from>
      <xdr:col>3</xdr:col>
      <xdr:colOff>457200</xdr:colOff>
      <xdr:row>0</xdr:row>
      <xdr:rowOff>91191</xdr:rowOff>
    </xdr:from>
    <xdr:to>
      <xdr:col>5</xdr:col>
      <xdr:colOff>161925</xdr:colOff>
      <xdr:row>2</xdr:row>
      <xdr:rowOff>174964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514350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</xdr:row>
      <xdr:rowOff>104775</xdr:rowOff>
    </xdr:from>
    <xdr:to>
      <xdr:col>1</xdr:col>
      <xdr:colOff>228600</xdr:colOff>
      <xdr:row>17</xdr:row>
      <xdr:rowOff>104775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>
        <a:xfrm>
          <a:off x="0" y="29622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581024</xdr:colOff>
      <xdr:row>6</xdr:row>
      <xdr:rowOff>90831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9625"/>
          <a:ext cx="581024" cy="614706"/>
        </a:xfrm>
        <a:prstGeom prst="rect">
          <a:avLst/>
        </a:prstGeom>
      </xdr:spPr>
    </xdr:pic>
    <xdr:clientData/>
  </xdr:twoCellAnchor>
  <xdr:twoCellAnchor>
    <xdr:from>
      <xdr:col>2</xdr:col>
      <xdr:colOff>962025</xdr:colOff>
      <xdr:row>0</xdr:row>
      <xdr:rowOff>91191</xdr:rowOff>
    </xdr:from>
    <xdr:to>
      <xdr:col>4</xdr:col>
      <xdr:colOff>285750</xdr:colOff>
      <xdr:row>2</xdr:row>
      <xdr:rowOff>174964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47625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104775</xdr:rowOff>
    </xdr:from>
    <xdr:to>
      <xdr:col>1</xdr:col>
      <xdr:colOff>104775</xdr:colOff>
      <xdr:row>21</xdr:row>
      <xdr:rowOff>104775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37242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47625</xdr:rowOff>
    </xdr:from>
    <xdr:to>
      <xdr:col>0</xdr:col>
      <xdr:colOff>581025</xdr:colOff>
      <xdr:row>6</xdr:row>
      <xdr:rowOff>90831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809625"/>
          <a:ext cx="581024" cy="614706"/>
        </a:xfrm>
        <a:prstGeom prst="rect">
          <a:avLst/>
        </a:prstGeom>
      </xdr:spPr>
    </xdr:pic>
    <xdr:clientData/>
  </xdr:twoCellAnchor>
  <xdr:twoCellAnchor>
    <xdr:from>
      <xdr:col>2</xdr:col>
      <xdr:colOff>962025</xdr:colOff>
      <xdr:row>0</xdr:row>
      <xdr:rowOff>91191</xdr:rowOff>
    </xdr:from>
    <xdr:to>
      <xdr:col>4</xdr:col>
      <xdr:colOff>285750</xdr:colOff>
      <xdr:row>2</xdr:row>
      <xdr:rowOff>174964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47625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95250</xdr:rowOff>
    </xdr:from>
    <xdr:to>
      <xdr:col>1</xdr:col>
      <xdr:colOff>104775</xdr:colOff>
      <xdr:row>21</xdr:row>
      <xdr:rowOff>95250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0" y="371475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581024</xdr:colOff>
      <xdr:row>6</xdr:row>
      <xdr:rowOff>90831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9625"/>
          <a:ext cx="581024" cy="614706"/>
        </a:xfrm>
        <a:prstGeom prst="rect">
          <a:avLst/>
        </a:prstGeom>
      </xdr:spPr>
    </xdr:pic>
    <xdr:clientData/>
  </xdr:twoCellAnchor>
  <xdr:twoCellAnchor>
    <xdr:from>
      <xdr:col>2</xdr:col>
      <xdr:colOff>962025</xdr:colOff>
      <xdr:row>0</xdr:row>
      <xdr:rowOff>91191</xdr:rowOff>
    </xdr:from>
    <xdr:to>
      <xdr:col>4</xdr:col>
      <xdr:colOff>285750</xdr:colOff>
      <xdr:row>2</xdr:row>
      <xdr:rowOff>174964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47625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85725</xdr:rowOff>
    </xdr:from>
    <xdr:to>
      <xdr:col>1</xdr:col>
      <xdr:colOff>104775</xdr:colOff>
      <xdr:row>21</xdr:row>
      <xdr:rowOff>85725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0" y="370522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581024</xdr:colOff>
      <xdr:row>6</xdr:row>
      <xdr:rowOff>90831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9125"/>
          <a:ext cx="581024" cy="614706"/>
        </a:xfrm>
        <a:prstGeom prst="rect">
          <a:avLst/>
        </a:prstGeom>
      </xdr:spPr>
    </xdr:pic>
    <xdr:clientData/>
  </xdr:twoCellAnchor>
  <xdr:twoCellAnchor>
    <xdr:from>
      <xdr:col>2</xdr:col>
      <xdr:colOff>962025</xdr:colOff>
      <xdr:row>0</xdr:row>
      <xdr:rowOff>91191</xdr:rowOff>
    </xdr:from>
    <xdr:to>
      <xdr:col>4</xdr:col>
      <xdr:colOff>285750</xdr:colOff>
      <xdr:row>2</xdr:row>
      <xdr:rowOff>174964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47625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9525</xdr:colOff>
      <xdr:row>18</xdr:row>
      <xdr:rowOff>85725</xdr:rowOff>
    </xdr:from>
    <xdr:to>
      <xdr:col>1</xdr:col>
      <xdr:colOff>114300</xdr:colOff>
      <xdr:row>21</xdr:row>
      <xdr:rowOff>85725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9525" y="370522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581024</xdr:colOff>
      <xdr:row>6</xdr:row>
      <xdr:rowOff>43206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581024" cy="614706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0</xdr:col>
      <xdr:colOff>4619625</xdr:colOff>
      <xdr:row>2</xdr:row>
      <xdr:rowOff>174964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104775</xdr:rowOff>
    </xdr:from>
    <xdr:to>
      <xdr:col>0</xdr:col>
      <xdr:colOff>1524000</xdr:colOff>
      <xdr:row>22</xdr:row>
      <xdr:rowOff>104775</xdr:rowOff>
    </xdr:to>
    <xdr:sp macro="" textlink="">
      <xdr:nvSpPr>
        <xdr:cNvPr id="6" name="Flecha izquierda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0" y="39147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104775</xdr:rowOff>
    </xdr:from>
    <xdr:to>
      <xdr:col>0</xdr:col>
      <xdr:colOff>1524000</xdr:colOff>
      <xdr:row>24</xdr:row>
      <xdr:rowOff>104775</xdr:rowOff>
    </xdr:to>
    <xdr:sp macro="" textlink="">
      <xdr:nvSpPr>
        <xdr:cNvPr id="6" name="Flecha izquierd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0" y="4295775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581024</xdr:colOff>
      <xdr:row>6</xdr:row>
      <xdr:rowOff>43206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581024" cy="614706"/>
        </a:xfrm>
        <a:prstGeom prst="rect">
          <a:avLst/>
        </a:prstGeom>
      </xdr:spPr>
    </xdr:pic>
    <xdr:clientData/>
  </xdr:twoCellAnchor>
  <xdr:twoCellAnchor>
    <xdr:from>
      <xdr:col>0</xdr:col>
      <xdr:colOff>3352800</xdr:colOff>
      <xdr:row>0</xdr:row>
      <xdr:rowOff>91191</xdr:rowOff>
    </xdr:from>
    <xdr:to>
      <xdr:col>1</xdr:col>
      <xdr:colOff>550545</xdr:colOff>
      <xdr:row>2</xdr:row>
      <xdr:rowOff>174964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3409950</xdr:colOff>
      <xdr:row>3</xdr:row>
      <xdr:rowOff>0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161925</xdr:rowOff>
    </xdr:from>
    <xdr:to>
      <xdr:col>0</xdr:col>
      <xdr:colOff>581024</xdr:colOff>
      <xdr:row>6</xdr:row>
      <xdr:rowOff>14631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2925"/>
          <a:ext cx="581024" cy="614706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24</xdr:row>
      <xdr:rowOff>95250</xdr:rowOff>
    </xdr:from>
    <xdr:to>
      <xdr:col>0</xdr:col>
      <xdr:colOff>1533525</xdr:colOff>
      <xdr:row>27</xdr:row>
      <xdr:rowOff>95250</xdr:rowOff>
    </xdr:to>
    <xdr:sp macro="" textlink="">
      <xdr:nvSpPr>
        <xdr:cNvPr id="6" name="Flecha izquierda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9525" y="5257800"/>
          <a:ext cx="1524000" cy="571500"/>
        </a:xfrm>
        <a:prstGeom prst="leftArrow">
          <a:avLst/>
        </a:prstGeom>
        <a:ln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561975</xdr:colOff>
      <xdr:row>0</xdr:row>
      <xdr:rowOff>91191</xdr:rowOff>
    </xdr:from>
    <xdr:to>
      <xdr:col>3</xdr:col>
      <xdr:colOff>809625</xdr:colOff>
      <xdr:row>2</xdr:row>
      <xdr:rowOff>174964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1191"/>
          <a:ext cx="1266825" cy="46477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619125</xdr:colOff>
      <xdr:row>3</xdr:row>
      <xdr:rowOff>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9950" cy="571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"/>
  <sheetViews>
    <sheetView tabSelected="1" zoomScaleNormal="100" workbookViewId="0"/>
  </sheetViews>
  <sheetFormatPr baseColWidth="10" defaultColWidth="11.44140625" defaultRowHeight="15" customHeight="1"/>
  <cols>
    <col min="1" max="1" width="132.6640625" style="2" bestFit="1" customWidth="1"/>
    <col min="2" max="16384" width="11.44140625" style="2"/>
  </cols>
  <sheetData>
    <row r="1" spans="1:1" ht="15" customHeight="1">
      <c r="A1" s="57"/>
    </row>
    <row r="2" spans="1:1" ht="15" customHeight="1">
      <c r="A2" s="57"/>
    </row>
    <row r="3" spans="1:1" ht="15" customHeight="1">
      <c r="A3" s="119"/>
    </row>
    <row r="4" spans="1:1" s="141" customFormat="1" ht="15" customHeight="1">
      <c r="A4" s="140" t="s">
        <v>7</v>
      </c>
    </row>
    <row r="5" spans="1:1" s="141" customFormat="1" ht="15" customHeight="1">
      <c r="A5" s="140" t="s">
        <v>122</v>
      </c>
    </row>
    <row r="6" spans="1:1" s="141" customFormat="1" ht="15" customHeight="1">
      <c r="A6" s="140" t="s">
        <v>161</v>
      </c>
    </row>
    <row r="7" spans="1:1" s="141" customFormat="1" ht="15" customHeight="1">
      <c r="A7" s="140" t="s">
        <v>121</v>
      </c>
    </row>
    <row r="9" spans="1:1" ht="15" customHeight="1">
      <c r="A9" s="139" t="s">
        <v>162</v>
      </c>
    </row>
    <row r="10" spans="1:1" ht="15" customHeight="1">
      <c r="A10" s="139" t="s">
        <v>163</v>
      </c>
    </row>
    <row r="11" spans="1:1" ht="15" customHeight="1">
      <c r="A11" s="139" t="s">
        <v>164</v>
      </c>
    </row>
    <row r="12" spans="1:1" ht="15" customHeight="1">
      <c r="A12" s="139" t="s">
        <v>165</v>
      </c>
    </row>
    <row r="13" spans="1:1" ht="15" customHeight="1">
      <c r="A13" s="139" t="s">
        <v>166</v>
      </c>
    </row>
    <row r="14" spans="1:1" ht="15" customHeight="1">
      <c r="A14" s="139" t="s">
        <v>167</v>
      </c>
    </row>
    <row r="15" spans="1:1" ht="15" customHeight="1">
      <c r="A15" s="139" t="s">
        <v>168</v>
      </c>
    </row>
    <row r="16" spans="1:1" ht="15" customHeight="1">
      <c r="A16" s="139" t="s">
        <v>169</v>
      </c>
    </row>
    <row r="17" spans="1:1" ht="15" customHeight="1">
      <c r="A17" s="139" t="s">
        <v>170</v>
      </c>
    </row>
    <row r="18" spans="1:1" ht="15" customHeight="1">
      <c r="A18" s="139" t="s">
        <v>141</v>
      </c>
    </row>
    <row r="19" spans="1:1" ht="15" customHeight="1">
      <c r="A19" s="139" t="s">
        <v>142</v>
      </c>
    </row>
    <row r="20" spans="1:1" ht="15" customHeight="1">
      <c r="A20" s="139" t="s">
        <v>143</v>
      </c>
    </row>
    <row r="21" spans="1:1" ht="15" customHeight="1">
      <c r="A21" s="139" t="s">
        <v>150</v>
      </c>
    </row>
    <row r="22" spans="1:1" ht="15" customHeight="1">
      <c r="A22" s="139" t="s">
        <v>151</v>
      </c>
    </row>
    <row r="23" spans="1:1" ht="15" customHeight="1">
      <c r="A23" s="139" t="s">
        <v>152</v>
      </c>
    </row>
    <row r="24" spans="1:1" ht="15" customHeight="1">
      <c r="A24" s="139" t="s">
        <v>153</v>
      </c>
    </row>
    <row r="25" spans="1:1" ht="15" customHeight="1">
      <c r="A25" s="139" t="s">
        <v>154</v>
      </c>
    </row>
    <row r="26" spans="1:1" ht="15" customHeight="1">
      <c r="A26" s="139" t="s">
        <v>159</v>
      </c>
    </row>
    <row r="27" spans="1:1" ht="15" customHeight="1">
      <c r="A27" s="139" t="s">
        <v>160</v>
      </c>
    </row>
    <row r="28" spans="1:1" ht="15" customHeight="1">
      <c r="A28" s="139" t="s">
        <v>181</v>
      </c>
    </row>
    <row r="29" spans="1:1" ht="15" customHeight="1">
      <c r="A29" s="139" t="s">
        <v>171</v>
      </c>
    </row>
    <row r="30" spans="1:1" ht="15" customHeight="1">
      <c r="A30" s="139" t="s">
        <v>172</v>
      </c>
    </row>
    <row r="31" spans="1:1" ht="15" customHeight="1">
      <c r="A31" s="139" t="s">
        <v>173</v>
      </c>
    </row>
  </sheetData>
  <hyperlinks>
    <hyperlink ref="A9" location="'Cp Sector'!A1" display="1. Cuenta de producción del Sector Música, 2010-2013" xr:uid="{00000000-0004-0000-0000-000000000000}"/>
    <hyperlink ref="A10" location="'Cp Actividades de grabación'!A1" display="2. Cuenta de producción de las actividades de grabación y publicación de grabaciones sonoras, 2010-2013" xr:uid="{00000000-0004-0000-0000-000001000000}"/>
    <hyperlink ref="A11" location="'Cp Ventas de grabac. musicales'!A1" display="3. Cuenta de producción de las actividades de ventas al por menor de grabaciones musicales y videográficas en almacenes especializados, 2010-2013" xr:uid="{00000000-0004-0000-0000-000002000000}"/>
    <hyperlink ref="A12" location="'Cp Prod. Presentac. musicales'!A1" display="4. Cuenta de producción de las actividades de producción de presentaciones musicales en vivo, 2010-2013" xr:uid="{00000000-0004-0000-0000-000003000000}"/>
    <hyperlink ref="A13" location="'Cp Interpretación musical'!A1" display="5. Cuenta de producción de las actividades de interpretación y ejecución musical, 2010-2013" xr:uid="{00000000-0004-0000-0000-000004000000}"/>
    <hyperlink ref="A14" location="Empleo!A1" display="6. Cantidad de personas ocupadas en el Sector Música, según actividad económica y subsector, 2010-2013" xr:uid="{00000000-0004-0000-0000-000005000000}"/>
    <hyperlink ref="A15" location="'Empresas y establecimientos'!A1" display="7. Cantidad de empresas y establecimientos físicos y jurídicos del Sector Música, según actividad económica y subsector, 2010-2013" xr:uid="{00000000-0004-0000-0000-000006000000}"/>
    <hyperlink ref="A16" location="'Proyectos financiados'!A1" display="8. Cantidad de proyectos beneficiados y monto otorgado para el Sector Música según programa o fondo concursable, 2010-2013" xr:uid="{00000000-0004-0000-0000-000007000000}"/>
    <hyperlink ref="A17" location="'BOU Discos'!A1" display="9. Balance de oferta y utilización de discos, casetes y otros dispositivos de música grabada, 2010-2013" xr:uid="{00000000-0004-0000-0000-000008000000}"/>
    <hyperlink ref="A18" location="'GyF Música 2010'!A1" display="10. Gasto en cultura y su financiación de discos, casetes y otros dispositivos de música grabada, 2010" xr:uid="{00000000-0004-0000-0000-000009000000}"/>
    <hyperlink ref="A19" location="'GyF Música 2011'!A1" display="11. Gasto en cultura y su financiación de discos, casetes y otros dispositivos de música grabada, 2011" xr:uid="{00000000-0004-0000-0000-00000A000000}"/>
    <hyperlink ref="A20" location="'GyF Música 2012'!A1" display="12. Gasto en cultura y su financiación de discos, casetes y otros dispositivos de música grabada, 2012" xr:uid="{00000000-0004-0000-0000-00000B000000}"/>
    <hyperlink ref="A30" location="'Transmisión de música'!A1" display="14. Cantidad de veces que se transmiten temas musicales según la procedencia del artista o agrupación musical en diversos medios de comunicación, 2011-2013" xr:uid="{00000000-0004-0000-0000-00000C000000}"/>
    <hyperlink ref="A31" location="'Asistencia a presentaciones'!A1" display="15. Cantidad de personas de 5 años y más que asistieron a presentaciones musicales en vivo, 2011-2013" xr:uid="{00000000-0004-0000-0000-00000D000000}"/>
    <hyperlink ref="A21:A25" location="'Transmisión de música'!A1" display="14. Cantidad de veces que se transmiten temas musicales según la procedencia del artista o agrupación musical en diversos medios de comunicación, 2011-2013" xr:uid="{00000000-0004-0000-0000-00000E000000}"/>
    <hyperlink ref="A21" location="'GyF Música 2013'!A1" display="13. Gasto en cultura y su financiación de discos, casetes y otros dispositivos de música grabada, 2013" xr:uid="{00000000-0004-0000-0000-00000F000000}"/>
    <hyperlink ref="A22" location="'GyF Música 2014'!A1" display="13. Gasto en cultura y su financiación de discos, casetes y otros dispositivos de música grabada, 2014" xr:uid="{00000000-0004-0000-0000-000010000000}"/>
    <hyperlink ref="A23" location="'GyF Música 2015'!A1" display="13. Gasto en cultura y su financiación de discos, casetes y otros dispositivos de música grabada, 2015" xr:uid="{00000000-0004-0000-0000-000011000000}"/>
    <hyperlink ref="A24" location="'GyF Música 2016'!A1" display="13. Gasto en cultura y su financiación de discos, casetes y otros dispositivos de música grabada, 2016" xr:uid="{00000000-0004-0000-0000-000012000000}"/>
    <hyperlink ref="A25" location="'GyF Música 2017'!A1" display="13. Gasto en cultura y su financiación de discos, casetes y otros dispositivos de música grabada, 2017" xr:uid="{00000000-0004-0000-0000-000013000000}"/>
    <hyperlink ref="A26" location="'GyF Música 2018'!A1" display="18. Gasto en cultura y su financiación de discos, casetes y otros dispositivos de música grabada, 2018" xr:uid="{00000000-0004-0000-0000-000014000000}"/>
    <hyperlink ref="A27" location="'GyF Música 2019'!A1" display="19. Gasto en cultura y su financiación de discos, casetes y otros dispositivos de música grabada, 2019" xr:uid="{00000000-0004-0000-0000-000015000000}"/>
    <hyperlink ref="A28" location="'GyF Música 2020'!A1" display="20. Gasto en cultura y su financiación de discos, casetes y otros dispositivos de música grabada, 2020" xr:uid="{00000000-0004-0000-0000-000016000000}"/>
    <hyperlink ref="A29" location="'GyF Música 2021'!A1" display="21. Gasto en cultura y su financiación de discos, casetes y otros dispositivos de música grabada, 2021" xr:uid="{00000000-0004-0000-0000-000017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Y31"/>
  <sheetViews>
    <sheetView workbookViewId="0">
      <selection activeCell="A9" sqref="A9"/>
    </sheetView>
  </sheetViews>
  <sheetFormatPr baseColWidth="10" defaultColWidth="11.44140625" defaultRowHeight="14.4"/>
  <cols>
    <col min="1" max="1" width="56.109375" style="1" customWidth="1"/>
    <col min="2" max="17" width="12.33203125" style="1" customWidth="1"/>
    <col min="18" max="16384" width="11.44140625" style="1"/>
  </cols>
  <sheetData>
    <row r="4" spans="1:25" s="146" customFormat="1">
      <c r="A4" s="4" t="s">
        <v>7</v>
      </c>
      <c r="B4" s="143"/>
      <c r="C4" s="144"/>
      <c r="D4" s="145"/>
      <c r="E4" s="144"/>
      <c r="F4" s="145"/>
      <c r="G4" s="144"/>
    </row>
    <row r="5" spans="1:25" s="146" customFormat="1">
      <c r="A5" s="4" t="s">
        <v>137</v>
      </c>
      <c r="B5" s="143"/>
      <c r="C5" s="144"/>
      <c r="D5" s="145"/>
      <c r="E5" s="144"/>
      <c r="F5" s="145"/>
      <c r="G5" s="144"/>
    </row>
    <row r="6" spans="1:25" s="146" customFormat="1">
      <c r="A6" s="4" t="s">
        <v>161</v>
      </c>
      <c r="B6" s="143"/>
      <c r="C6" s="144"/>
      <c r="D6" s="145"/>
      <c r="E6" s="144"/>
      <c r="F6" s="145"/>
      <c r="G6" s="144"/>
    </row>
    <row r="7" spans="1:25" s="146" customFormat="1">
      <c r="B7" s="143"/>
      <c r="C7" s="144"/>
      <c r="D7" s="145"/>
      <c r="E7" s="144"/>
      <c r="F7" s="145"/>
      <c r="G7" s="144"/>
    </row>
    <row r="8" spans="1:25">
      <c r="A8" s="2" t="s">
        <v>1</v>
      </c>
      <c r="B8" s="22"/>
      <c r="C8" s="25"/>
      <c r="D8" s="24"/>
      <c r="E8" s="23"/>
      <c r="F8" s="24"/>
      <c r="G8" s="23"/>
    </row>
    <row r="9" spans="1:25" ht="18" customHeight="1">
      <c r="A9" s="5" t="s">
        <v>2</v>
      </c>
      <c r="B9" s="6">
        <v>2010</v>
      </c>
      <c r="C9" s="6" t="s">
        <v>3</v>
      </c>
      <c r="D9" s="6">
        <v>2011</v>
      </c>
      <c r="E9" s="6" t="s">
        <v>3</v>
      </c>
      <c r="F9" s="6">
        <v>2012</v>
      </c>
      <c r="G9" s="6" t="s">
        <v>3</v>
      </c>
      <c r="H9" s="6">
        <v>2013</v>
      </c>
      <c r="I9" s="6" t="s">
        <v>3</v>
      </c>
      <c r="J9" s="6">
        <v>2014</v>
      </c>
      <c r="K9" s="6" t="s">
        <v>3</v>
      </c>
      <c r="L9" s="6">
        <v>2015</v>
      </c>
      <c r="M9" s="6" t="s">
        <v>3</v>
      </c>
      <c r="N9" s="6">
        <v>2016</v>
      </c>
      <c r="O9" s="6" t="s">
        <v>3</v>
      </c>
      <c r="P9" s="6">
        <v>2017</v>
      </c>
      <c r="Q9" s="6" t="s">
        <v>3</v>
      </c>
      <c r="R9" s="6">
        <v>2018</v>
      </c>
      <c r="S9" s="6" t="s">
        <v>3</v>
      </c>
      <c r="T9" s="6">
        <v>2019</v>
      </c>
      <c r="U9" s="6" t="s">
        <v>3</v>
      </c>
      <c r="V9" s="6">
        <v>2020</v>
      </c>
      <c r="W9" s="6" t="s">
        <v>3</v>
      </c>
      <c r="X9" s="6">
        <v>2021</v>
      </c>
      <c r="Y9" s="6" t="s">
        <v>3</v>
      </c>
    </row>
    <row r="10" spans="1:25">
      <c r="A10" s="26" t="s">
        <v>9</v>
      </c>
      <c r="B10" s="134">
        <v>5385.1916620230404</v>
      </c>
      <c r="C10" s="27">
        <v>0.62847523537958594</v>
      </c>
      <c r="D10" s="134">
        <v>5743.1143592465032</v>
      </c>
      <c r="E10" s="27">
        <v>0.56621196729428591</v>
      </c>
      <c r="F10" s="134">
        <v>6007.6333184798204</v>
      </c>
      <c r="G10" s="27">
        <v>0.58013823125237574</v>
      </c>
      <c r="H10" s="134">
        <v>6184.1116593974684</v>
      </c>
      <c r="I10" s="27">
        <v>0.58587083840689758</v>
      </c>
      <c r="J10" s="134">
        <v>6139.2245427625949</v>
      </c>
      <c r="K10" s="27">
        <v>0.59707362963961419</v>
      </c>
      <c r="L10" s="134">
        <v>7118.7030342039834</v>
      </c>
      <c r="M10" s="27">
        <v>0.61585782274232215</v>
      </c>
      <c r="N10" s="134">
        <v>8199.7664106288048</v>
      </c>
      <c r="O10" s="27">
        <v>0.62920574907035887</v>
      </c>
      <c r="P10" s="134">
        <v>6841.4850158847339</v>
      </c>
      <c r="Q10" s="27">
        <v>0.62212754803717241</v>
      </c>
      <c r="R10" s="134">
        <v>8209.0968436183011</v>
      </c>
      <c r="S10" s="27">
        <v>0.62081250318356473</v>
      </c>
      <c r="T10" s="134">
        <v>8026.1097878497876</v>
      </c>
      <c r="U10" s="27">
        <v>0.62042567299918172</v>
      </c>
      <c r="V10" s="134">
        <v>7298.1012547509445</v>
      </c>
      <c r="W10" s="27">
        <v>0.61948999238479019</v>
      </c>
      <c r="X10" s="134">
        <v>7192.0330416033175</v>
      </c>
      <c r="Y10" s="27">
        <v>0.61614812157786425</v>
      </c>
    </row>
    <row r="11" spans="1:25">
      <c r="A11" s="26" t="s">
        <v>10</v>
      </c>
      <c r="B11" s="134">
        <v>329.31843041713728</v>
      </c>
      <c r="C11" s="28">
        <v>3.8432889869233523E-2</v>
      </c>
      <c r="D11" s="134">
        <v>1356.081611813652</v>
      </c>
      <c r="E11" s="28">
        <v>0.13369569003974235</v>
      </c>
      <c r="F11" s="134">
        <v>1163.8414743100047</v>
      </c>
      <c r="G11" s="28">
        <v>0.11238850618386512</v>
      </c>
      <c r="H11" s="134">
        <v>1093.7272737784635</v>
      </c>
      <c r="I11" s="28">
        <v>0.10361761723744679</v>
      </c>
      <c r="J11" s="134">
        <v>889.17651458774139</v>
      </c>
      <c r="K11" s="28">
        <v>8.6477346651390313E-2</v>
      </c>
      <c r="L11" s="134">
        <v>667.38835392384328</v>
      </c>
      <c r="M11" s="28">
        <v>5.7737531204247024E-2</v>
      </c>
      <c r="N11" s="134">
        <v>486.28919265332797</v>
      </c>
      <c r="O11" s="28">
        <v>3.7315203922350916E-2</v>
      </c>
      <c r="P11" s="134">
        <v>529.44493647619913</v>
      </c>
      <c r="Q11" s="28">
        <v>4.8144851503126307E-2</v>
      </c>
      <c r="R11" s="134">
        <v>663.23181661371746</v>
      </c>
      <c r="S11" s="28">
        <v>5.0156870129145922E-2</v>
      </c>
      <c r="T11" s="134">
        <v>656.50861744969529</v>
      </c>
      <c r="U11" s="28">
        <v>5.074872031125182E-2</v>
      </c>
      <c r="V11" s="134">
        <v>614.72695704</v>
      </c>
      <c r="W11" s="28">
        <v>5.2180311651270815E-2</v>
      </c>
      <c r="X11" s="134">
        <v>668.76100785000006</v>
      </c>
      <c r="Y11" s="28">
        <v>5.7293373985867757E-2</v>
      </c>
    </row>
    <row r="12" spans="1:25">
      <c r="A12" s="29" t="s">
        <v>11</v>
      </c>
      <c r="B12" s="134">
        <v>2154.0766648092163</v>
      </c>
      <c r="C12" s="30">
        <v>0.25139009415183439</v>
      </c>
      <c r="D12" s="134">
        <v>2297.2457436986015</v>
      </c>
      <c r="E12" s="30">
        <v>0.2264847869177144</v>
      </c>
      <c r="F12" s="134">
        <v>2403.0533273919282</v>
      </c>
      <c r="G12" s="30">
        <v>0.23205529250095028</v>
      </c>
      <c r="H12" s="134">
        <v>2473.6446637589875</v>
      </c>
      <c r="I12" s="30">
        <v>0.23434833536275904</v>
      </c>
      <c r="J12" s="134">
        <v>2455.6898171050379</v>
      </c>
      <c r="K12" s="30">
        <v>0.2388294518558457</v>
      </c>
      <c r="L12" s="134">
        <v>2847.4812136815935</v>
      </c>
      <c r="M12" s="30">
        <v>0.24634312909692888</v>
      </c>
      <c r="N12" s="134">
        <v>3279.906564251522</v>
      </c>
      <c r="O12" s="30">
        <v>0.25168229962814354</v>
      </c>
      <c r="P12" s="134">
        <v>2736.5940063538937</v>
      </c>
      <c r="Q12" s="30">
        <v>0.24885101921486896</v>
      </c>
      <c r="R12" s="134">
        <v>3283.6387374473206</v>
      </c>
      <c r="S12" s="30">
        <v>0.24832500127342588</v>
      </c>
      <c r="T12" s="134">
        <v>3210.4439151399151</v>
      </c>
      <c r="U12" s="30">
        <v>0.24817026919967272</v>
      </c>
      <c r="V12" s="134">
        <v>2919.2405019003781</v>
      </c>
      <c r="W12" s="30">
        <v>0.24779599695391613</v>
      </c>
      <c r="X12" s="134">
        <v>2876.813216641327</v>
      </c>
      <c r="Y12" s="30">
        <v>0.24645924863114571</v>
      </c>
    </row>
    <row r="13" spans="1:25" ht="15" thickBot="1">
      <c r="A13" s="29" t="s">
        <v>12</v>
      </c>
      <c r="B13" s="134">
        <v>700.07491606299527</v>
      </c>
      <c r="C13" s="28">
        <v>8.1701780599346185E-2</v>
      </c>
      <c r="D13" s="134">
        <v>746.60486670204546</v>
      </c>
      <c r="E13" s="28">
        <v>7.3607555748257184E-2</v>
      </c>
      <c r="F13" s="134">
        <v>780.99233140237664</v>
      </c>
      <c r="G13" s="28">
        <v>7.5417970062808842E-2</v>
      </c>
      <c r="H13" s="134">
        <v>803.93451572167089</v>
      </c>
      <c r="I13" s="28">
        <v>7.6163208992896692E-2</v>
      </c>
      <c r="J13" s="134">
        <v>798.09919055913736</v>
      </c>
      <c r="K13" s="28">
        <v>7.7619571853149855E-2</v>
      </c>
      <c r="L13" s="134">
        <v>925.43139444651786</v>
      </c>
      <c r="M13" s="28">
        <v>8.0061516956501877E-2</v>
      </c>
      <c r="N13" s="134">
        <v>1065.9696333817446</v>
      </c>
      <c r="O13" s="28">
        <v>8.1796747379146661E-2</v>
      </c>
      <c r="P13" s="134">
        <v>889.39305206501547</v>
      </c>
      <c r="Q13" s="28">
        <v>8.0876581244832407E-2</v>
      </c>
      <c r="R13" s="134">
        <v>1067.1825896703792</v>
      </c>
      <c r="S13" s="28">
        <v>8.0705625413863419E-2</v>
      </c>
      <c r="T13" s="134">
        <v>1043.3942724204724</v>
      </c>
      <c r="U13" s="28">
        <v>8.0655337489893633E-2</v>
      </c>
      <c r="V13" s="134">
        <v>948.75316311762276</v>
      </c>
      <c r="W13" s="28">
        <v>8.0533699010022733E-2</v>
      </c>
      <c r="X13" s="134">
        <v>934.96429540843133</v>
      </c>
      <c r="Y13" s="28">
        <v>8.0099255805122352E-2</v>
      </c>
    </row>
    <row r="14" spans="1:25">
      <c r="A14" s="31" t="s">
        <v>13</v>
      </c>
      <c r="B14" s="135">
        <v>8568.6616733123883</v>
      </c>
      <c r="C14" s="32">
        <v>1</v>
      </c>
      <c r="D14" s="135">
        <v>10143.046581460803</v>
      </c>
      <c r="E14" s="32">
        <v>1</v>
      </c>
      <c r="F14" s="135">
        <v>10355.520451584131</v>
      </c>
      <c r="G14" s="32">
        <v>1</v>
      </c>
      <c r="H14" s="135">
        <v>10555.418112656589</v>
      </c>
      <c r="I14" s="32">
        <v>1</v>
      </c>
      <c r="J14" s="135">
        <v>10282.190065014511</v>
      </c>
      <c r="K14" s="32">
        <v>1</v>
      </c>
      <c r="L14" s="135">
        <v>11559.003996255939</v>
      </c>
      <c r="M14" s="32">
        <v>1</v>
      </c>
      <c r="N14" s="135">
        <v>13031.931800915399</v>
      </c>
      <c r="O14" s="32">
        <v>1</v>
      </c>
      <c r="P14" s="135">
        <v>10996.917010779842</v>
      </c>
      <c r="Q14" s="32">
        <v>1</v>
      </c>
      <c r="R14" s="135">
        <v>13223.14998734972</v>
      </c>
      <c r="S14" s="32">
        <v>1</v>
      </c>
      <c r="T14" s="135">
        <v>12936.456592859871</v>
      </c>
      <c r="U14" s="32">
        <v>1</v>
      </c>
      <c r="V14" s="135">
        <v>11780.821876808946</v>
      </c>
      <c r="W14" s="32">
        <v>1</v>
      </c>
      <c r="X14" s="135">
        <v>11672.571561503075</v>
      </c>
      <c r="Y14" s="32">
        <v>1</v>
      </c>
    </row>
    <row r="15" spans="1:25" ht="15" thickBot="1">
      <c r="A15" s="33" t="s">
        <v>14</v>
      </c>
      <c r="B15" s="136">
        <v>8568.6616733123883</v>
      </c>
      <c r="C15" s="34">
        <v>1</v>
      </c>
      <c r="D15" s="136">
        <v>10143.046581460803</v>
      </c>
      <c r="E15" s="34">
        <v>1</v>
      </c>
      <c r="F15" s="136">
        <v>10355.520451584131</v>
      </c>
      <c r="G15" s="34">
        <v>1</v>
      </c>
      <c r="H15" s="136">
        <v>10555.418112656589</v>
      </c>
      <c r="I15" s="34">
        <v>1</v>
      </c>
      <c r="J15" s="136">
        <v>10282.190065014511</v>
      </c>
      <c r="K15" s="34">
        <v>1</v>
      </c>
      <c r="L15" s="136">
        <v>11559.003996255939</v>
      </c>
      <c r="M15" s="34">
        <v>1</v>
      </c>
      <c r="N15" s="136">
        <v>13031.931800915399</v>
      </c>
      <c r="O15" s="34">
        <v>1</v>
      </c>
      <c r="P15" s="136">
        <v>10996.917010779842</v>
      </c>
      <c r="Q15" s="34">
        <v>1</v>
      </c>
      <c r="R15" s="136">
        <v>13223.14998734972</v>
      </c>
      <c r="S15" s="34">
        <v>1</v>
      </c>
      <c r="T15" s="136">
        <v>12936.456592859871</v>
      </c>
      <c r="U15" s="34">
        <v>1</v>
      </c>
      <c r="V15" s="136">
        <v>11780.821876808946</v>
      </c>
      <c r="W15" s="34">
        <v>1</v>
      </c>
      <c r="X15" s="136">
        <v>11672.571561503075</v>
      </c>
      <c r="Y15" s="34">
        <v>1</v>
      </c>
    </row>
    <row r="16" spans="1:25">
      <c r="A16" s="26" t="s">
        <v>15</v>
      </c>
      <c r="B16" s="137">
        <v>8162.8002472511889</v>
      </c>
      <c r="C16" s="36">
        <v>0.95263421038955487</v>
      </c>
      <c r="D16" s="137">
        <v>9406.3559331331853</v>
      </c>
      <c r="E16" s="36">
        <v>0.92736988414564492</v>
      </c>
      <c r="F16" s="137">
        <v>10233.331393094129</v>
      </c>
      <c r="G16" s="36">
        <v>0.98820058740057726</v>
      </c>
      <c r="H16" s="137">
        <v>10403.715722240831</v>
      </c>
      <c r="I16" s="36">
        <v>0.98562800745582424</v>
      </c>
      <c r="J16" s="137">
        <v>10172.388477431079</v>
      </c>
      <c r="K16" s="36">
        <v>0.98932118674240077</v>
      </c>
      <c r="L16" s="137">
        <v>11505.469233669497</v>
      </c>
      <c r="M16" s="36">
        <v>0.99536856613218738</v>
      </c>
      <c r="N16" s="137">
        <v>13005.377957510029</v>
      </c>
      <c r="O16" s="36">
        <v>0.99796240159854843</v>
      </c>
      <c r="P16" s="137">
        <v>10968.632362663513</v>
      </c>
      <c r="Q16" s="36">
        <v>0.997427947479407</v>
      </c>
      <c r="R16" s="137">
        <v>13167.629578205288</v>
      </c>
      <c r="S16" s="36">
        <v>0.9958012720722712</v>
      </c>
      <c r="T16" s="137">
        <v>12925.079182441787</v>
      </c>
      <c r="U16" s="36">
        <v>0.99912051570409444</v>
      </c>
      <c r="V16" s="137">
        <v>11773.300061448947</v>
      </c>
      <c r="W16" s="36">
        <v>0.99936152032187098</v>
      </c>
      <c r="X16" s="137">
        <v>11658.082824503075</v>
      </c>
      <c r="Y16" s="36">
        <v>0.99875873650260716</v>
      </c>
    </row>
    <row r="17" spans="1:25">
      <c r="A17" s="29" t="s">
        <v>16</v>
      </c>
      <c r="B17" s="134">
        <v>5308.6486663789774</v>
      </c>
      <c r="C17" s="27">
        <v>0.61954233563837424</v>
      </c>
      <c r="D17" s="134">
        <v>6362.505322732537</v>
      </c>
      <c r="E17" s="27">
        <v>0.6272775414796733</v>
      </c>
      <c r="F17" s="134">
        <v>7049.2857342998259</v>
      </c>
      <c r="G17" s="27">
        <v>0.6807273248368183</v>
      </c>
      <c r="H17" s="134">
        <v>7126.1365427601731</v>
      </c>
      <c r="I17" s="27">
        <v>0.6751164631001686</v>
      </c>
      <c r="J17" s="134">
        <v>6918.5994697669039</v>
      </c>
      <c r="K17" s="27">
        <v>0.67287216303340525</v>
      </c>
      <c r="L17" s="134">
        <v>7732.5566255413842</v>
      </c>
      <c r="M17" s="27">
        <v>0.66896392007875649</v>
      </c>
      <c r="N17" s="134">
        <v>8659.5017598767627</v>
      </c>
      <c r="O17" s="27">
        <v>0.66448335459125829</v>
      </c>
      <c r="P17" s="134">
        <v>7342.6453042446055</v>
      </c>
      <c r="Q17" s="27">
        <v>0.66770034701970571</v>
      </c>
      <c r="R17" s="134">
        <v>8816.8082510875884</v>
      </c>
      <c r="S17" s="27">
        <v>0.66677064538498199</v>
      </c>
      <c r="T17" s="134">
        <v>8671.2409948814002</v>
      </c>
      <c r="U17" s="27">
        <v>0.67029490901452815</v>
      </c>
      <c r="V17" s="134">
        <v>7905.3063964309458</v>
      </c>
      <c r="W17" s="27">
        <v>0.67103182435793218</v>
      </c>
      <c r="X17" s="134">
        <v>7846.3053124533162</v>
      </c>
      <c r="Y17" s="27">
        <v>0.67220023206633905</v>
      </c>
    </row>
    <row r="18" spans="1:25">
      <c r="A18" s="29" t="s">
        <v>12</v>
      </c>
      <c r="B18" s="134">
        <v>700.07491606299527</v>
      </c>
      <c r="C18" s="27">
        <v>8.1701780599346185E-2</v>
      </c>
      <c r="D18" s="134">
        <v>746.60486670204546</v>
      </c>
      <c r="E18" s="27">
        <v>7.3607555748257184E-2</v>
      </c>
      <c r="F18" s="134">
        <v>780.99233140237664</v>
      </c>
      <c r="G18" s="27">
        <v>7.5417970062808842E-2</v>
      </c>
      <c r="H18" s="134">
        <v>803.93451572167089</v>
      </c>
      <c r="I18" s="27">
        <v>7.6163208992896692E-2</v>
      </c>
      <c r="J18" s="134">
        <v>798.09919055913736</v>
      </c>
      <c r="K18" s="27">
        <v>7.7619571853149855E-2</v>
      </c>
      <c r="L18" s="134">
        <v>925.43139444651786</v>
      </c>
      <c r="M18" s="27">
        <v>8.0061516956501877E-2</v>
      </c>
      <c r="N18" s="134">
        <v>1065.9696333817446</v>
      </c>
      <c r="O18" s="27">
        <v>8.1796747379146661E-2</v>
      </c>
      <c r="P18" s="134">
        <v>889.39305206501547</v>
      </c>
      <c r="Q18" s="27">
        <v>8.0876581244832407E-2</v>
      </c>
      <c r="R18" s="134">
        <v>1067.1825896703792</v>
      </c>
      <c r="S18" s="27">
        <v>8.0705625413863419E-2</v>
      </c>
      <c r="T18" s="134">
        <v>1043.3942724204724</v>
      </c>
      <c r="U18" s="27">
        <v>8.0655337489893633E-2</v>
      </c>
      <c r="V18" s="134">
        <v>948.75316311762276</v>
      </c>
      <c r="W18" s="27">
        <v>8.0533699010022733E-2</v>
      </c>
      <c r="X18" s="134">
        <v>934.96429540843133</v>
      </c>
      <c r="Y18" s="27">
        <v>8.0099255805122352E-2</v>
      </c>
    </row>
    <row r="19" spans="1:25">
      <c r="A19" s="29" t="s">
        <v>11</v>
      </c>
      <c r="B19" s="134">
        <v>2154.0766648092163</v>
      </c>
      <c r="C19" s="27">
        <v>0.25139009415183439</v>
      </c>
      <c r="D19" s="134">
        <v>2297.2457436986015</v>
      </c>
      <c r="E19" s="27">
        <v>0.2264847869177144</v>
      </c>
      <c r="F19" s="134">
        <v>2403.0533273919282</v>
      </c>
      <c r="G19" s="27">
        <v>0.23205529250095028</v>
      </c>
      <c r="H19" s="134">
        <v>2473.6446637589875</v>
      </c>
      <c r="I19" s="27">
        <v>0.23434833536275904</v>
      </c>
      <c r="J19" s="134">
        <v>2455.6898171050379</v>
      </c>
      <c r="K19" s="27">
        <v>0.2388294518558457</v>
      </c>
      <c r="L19" s="134">
        <v>2847.4812136815935</v>
      </c>
      <c r="M19" s="27">
        <v>0.24634312909692888</v>
      </c>
      <c r="N19" s="134">
        <v>3279.906564251522</v>
      </c>
      <c r="O19" s="27">
        <v>0.25168229962814354</v>
      </c>
      <c r="P19" s="134">
        <v>2736.5940063538937</v>
      </c>
      <c r="Q19" s="27">
        <v>0.24885101921486896</v>
      </c>
      <c r="R19" s="134">
        <v>3283.6387374473206</v>
      </c>
      <c r="S19" s="27">
        <v>0.24832500127342588</v>
      </c>
      <c r="T19" s="134">
        <v>3210.4439151399151</v>
      </c>
      <c r="U19" s="27">
        <v>0.24817026919967272</v>
      </c>
      <c r="V19" s="134">
        <v>2919.2405019003781</v>
      </c>
      <c r="W19" s="27">
        <v>0.24779599695391613</v>
      </c>
      <c r="X19" s="134">
        <v>2876.813216641327</v>
      </c>
      <c r="Y19" s="27">
        <v>0.24645924863114571</v>
      </c>
    </row>
    <row r="20" spans="1:25">
      <c r="A20" s="26" t="s">
        <v>17</v>
      </c>
      <c r="B20" s="137">
        <v>0</v>
      </c>
      <c r="C20" s="37">
        <v>0</v>
      </c>
      <c r="D20" s="137">
        <v>0</v>
      </c>
      <c r="E20" s="37">
        <v>0</v>
      </c>
      <c r="F20" s="137">
        <v>0</v>
      </c>
      <c r="G20" s="37">
        <v>0</v>
      </c>
      <c r="H20" s="137">
        <v>0</v>
      </c>
      <c r="I20" s="37">
        <v>0</v>
      </c>
      <c r="J20" s="137">
        <v>0</v>
      </c>
      <c r="K20" s="37">
        <v>0</v>
      </c>
      <c r="L20" s="137">
        <v>0</v>
      </c>
      <c r="M20" s="37">
        <v>0</v>
      </c>
      <c r="N20" s="137">
        <v>0</v>
      </c>
      <c r="O20" s="37">
        <v>0</v>
      </c>
      <c r="P20" s="137">
        <v>0</v>
      </c>
      <c r="Q20" s="37">
        <v>0</v>
      </c>
      <c r="R20" s="137">
        <v>0</v>
      </c>
      <c r="S20" s="37">
        <v>0</v>
      </c>
      <c r="T20" s="137">
        <v>0</v>
      </c>
      <c r="U20" s="37">
        <v>0</v>
      </c>
      <c r="V20" s="137">
        <v>0</v>
      </c>
      <c r="W20" s="37">
        <v>0</v>
      </c>
      <c r="X20" s="137">
        <v>0</v>
      </c>
      <c r="Y20" s="37">
        <v>0</v>
      </c>
    </row>
    <row r="21" spans="1:25">
      <c r="A21" s="39" t="s">
        <v>18</v>
      </c>
      <c r="B21" s="138">
        <v>405.86142606119989</v>
      </c>
      <c r="C21" s="40">
        <v>4.73657896104452E-2</v>
      </c>
      <c r="D21" s="138">
        <v>736.69064832761899</v>
      </c>
      <c r="E21" s="40">
        <v>7.2630115854355137E-2</v>
      </c>
      <c r="F21" s="138">
        <v>122.18905849000004</v>
      </c>
      <c r="G21" s="40">
        <v>1.1799412599422583E-2</v>
      </c>
      <c r="H21" s="138">
        <v>151.70239041575877</v>
      </c>
      <c r="I21" s="40">
        <v>1.4371992544175807E-2</v>
      </c>
      <c r="J21" s="138">
        <v>109.80158758343082</v>
      </c>
      <c r="K21" s="40">
        <v>1.0678813257599111E-2</v>
      </c>
      <c r="L21" s="138">
        <v>53.53476258644352</v>
      </c>
      <c r="M21" s="40">
        <v>4.6314338678128232E-3</v>
      </c>
      <c r="N21" s="138">
        <v>26.553843405371111</v>
      </c>
      <c r="O21" s="40">
        <v>2.037598401451571E-3</v>
      </c>
      <c r="P21" s="138">
        <v>28.284648116326913</v>
      </c>
      <c r="Q21" s="40">
        <v>2.5720525205928709E-3</v>
      </c>
      <c r="R21" s="138">
        <v>55.520409144430523</v>
      </c>
      <c r="S21" s="40">
        <v>4.1987279277286883E-3</v>
      </c>
      <c r="T21" s="138">
        <v>11.377410418084276</v>
      </c>
      <c r="U21" s="40">
        <v>8.7948429590556561E-4</v>
      </c>
      <c r="V21" s="138">
        <v>7.5218153600000006</v>
      </c>
      <c r="W21" s="40">
        <v>6.3847967812899519E-4</v>
      </c>
      <c r="X21" s="138">
        <v>14.488737</v>
      </c>
      <c r="Y21" s="40">
        <v>1.2412634973928819E-3</v>
      </c>
    </row>
    <row r="22" spans="1:25">
      <c r="A22" s="26"/>
      <c r="B22" s="41"/>
      <c r="C22" s="35"/>
      <c r="D22" s="38"/>
      <c r="E22" s="42"/>
      <c r="F22" s="38"/>
      <c r="G22" s="42"/>
      <c r="H22" s="38"/>
      <c r="I22" s="2"/>
    </row>
    <row r="23" spans="1:25">
      <c r="A23" s="15" t="s">
        <v>131</v>
      </c>
      <c r="B23" s="155"/>
      <c r="C23" s="156"/>
      <c r="D23" s="155"/>
      <c r="E23" s="156"/>
      <c r="F23" s="155"/>
      <c r="G23" s="156"/>
      <c r="H23" s="155"/>
      <c r="I23" s="156"/>
      <c r="J23" s="155"/>
      <c r="K23" s="156"/>
      <c r="L23" s="155"/>
      <c r="M23" s="156"/>
      <c r="N23" s="155"/>
      <c r="O23" s="156"/>
      <c r="P23" s="155"/>
      <c r="Q23" s="156"/>
    </row>
    <row r="24" spans="1:25">
      <c r="B24" s="155"/>
      <c r="C24" s="28"/>
      <c r="D24" s="155"/>
      <c r="E24" s="28"/>
      <c r="F24" s="155"/>
      <c r="G24" s="28"/>
      <c r="H24" s="155"/>
      <c r="I24" s="28"/>
      <c r="K24" s="156"/>
      <c r="L24" s="156"/>
      <c r="M24" s="156"/>
      <c r="N24" s="156"/>
      <c r="O24" s="156"/>
      <c r="P24" s="156"/>
      <c r="Q24" s="156"/>
    </row>
    <row r="25" spans="1:25">
      <c r="B25" s="155"/>
      <c r="C25" s="28"/>
      <c r="D25" s="155"/>
      <c r="E25" s="28"/>
      <c r="F25" s="155"/>
      <c r="G25" s="28"/>
      <c r="H25" s="155"/>
      <c r="I25" s="28"/>
      <c r="J25" s="155"/>
      <c r="K25" s="156"/>
      <c r="L25" s="156"/>
      <c r="M25" s="156"/>
      <c r="N25" s="156"/>
      <c r="O25" s="156"/>
      <c r="P25" s="156"/>
      <c r="Q25" s="156"/>
    </row>
    <row r="26" spans="1:25">
      <c r="B26" s="157"/>
      <c r="C26" s="37"/>
      <c r="D26" s="157"/>
      <c r="E26" s="37"/>
      <c r="F26" s="157"/>
      <c r="G26" s="37"/>
      <c r="H26" s="157"/>
      <c r="I26" s="37"/>
      <c r="J26" s="157"/>
      <c r="K26" s="156"/>
      <c r="L26" s="156"/>
      <c r="M26" s="156"/>
      <c r="N26" s="156"/>
      <c r="O26" s="156"/>
      <c r="P26" s="156"/>
      <c r="Q26" s="156"/>
    </row>
    <row r="27" spans="1:25">
      <c r="B27" s="157"/>
      <c r="C27" s="37"/>
      <c r="D27" s="157"/>
      <c r="E27" s="37"/>
      <c r="F27" s="157"/>
      <c r="G27" s="37"/>
      <c r="H27" s="157"/>
      <c r="I27" s="37"/>
      <c r="J27" s="157"/>
      <c r="K27" s="156"/>
      <c r="L27" s="156"/>
      <c r="M27" s="156"/>
      <c r="N27" s="156"/>
      <c r="O27" s="156"/>
      <c r="P27" s="156"/>
      <c r="Q27" s="156"/>
    </row>
    <row r="28" spans="1:25">
      <c r="B28" s="158"/>
      <c r="C28" s="159"/>
      <c r="D28" s="158"/>
      <c r="E28" s="159"/>
      <c r="F28" s="158"/>
      <c r="G28" s="159"/>
      <c r="H28" s="158"/>
      <c r="I28" s="159"/>
      <c r="J28" s="158"/>
      <c r="K28" s="156"/>
      <c r="L28" s="156"/>
      <c r="M28" s="156"/>
      <c r="N28" s="156"/>
      <c r="O28" s="156"/>
      <c r="P28" s="156"/>
      <c r="Q28" s="156"/>
    </row>
    <row r="29" spans="1:25">
      <c r="B29" s="155"/>
      <c r="C29" s="156"/>
      <c r="D29" s="155"/>
      <c r="E29" s="156"/>
      <c r="F29" s="155"/>
      <c r="G29" s="156"/>
      <c r="H29" s="155"/>
      <c r="I29" s="156"/>
      <c r="J29" s="155"/>
      <c r="K29" s="156"/>
      <c r="L29" s="156"/>
      <c r="M29" s="156"/>
      <c r="N29" s="156"/>
      <c r="O29" s="156"/>
      <c r="P29" s="156"/>
      <c r="Q29" s="156"/>
    </row>
    <row r="30" spans="1:25">
      <c r="B30" s="155"/>
      <c r="C30" s="156"/>
      <c r="D30" s="155"/>
      <c r="E30" s="156"/>
      <c r="F30" s="155"/>
      <c r="G30" s="156"/>
      <c r="H30" s="155"/>
      <c r="I30" s="156"/>
      <c r="J30" s="155"/>
      <c r="K30" s="156"/>
      <c r="L30" s="156"/>
      <c r="M30" s="156"/>
      <c r="N30" s="156"/>
      <c r="O30" s="156"/>
      <c r="P30" s="156"/>
      <c r="Q30" s="156"/>
    </row>
    <row r="31" spans="1:25">
      <c r="B31" s="155"/>
      <c r="C31" s="156"/>
      <c r="D31" s="155"/>
      <c r="E31" s="156"/>
      <c r="F31" s="155"/>
      <c r="G31" s="156"/>
      <c r="H31" s="155"/>
      <c r="I31" s="156"/>
      <c r="J31" s="155"/>
      <c r="K31" s="156"/>
      <c r="L31" s="156"/>
      <c r="M31" s="156"/>
      <c r="N31" s="156"/>
      <c r="O31" s="156"/>
      <c r="P31" s="156"/>
      <c r="Q31" s="156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123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4">
        <v>8568.6616733123883</v>
      </c>
      <c r="B13" s="45">
        <v>8162.8002472511889</v>
      </c>
      <c r="C13" s="46"/>
      <c r="D13" s="46"/>
      <c r="E13" s="46"/>
      <c r="F13" s="46"/>
      <c r="G13" s="47">
        <v>405.86142606119989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8568.6616733123883</v>
      </c>
      <c r="O13" s="45"/>
      <c r="P13" s="46"/>
      <c r="Q13" s="46"/>
      <c r="R13" s="46"/>
      <c r="S13" s="46"/>
      <c r="T13" s="46">
        <v>8162.8002472511889</v>
      </c>
      <c r="U13" s="47">
        <v>405.86142606119989</v>
      </c>
    </row>
    <row r="14" spans="1:21" ht="14.1" customHeight="1">
      <c r="A14" s="48">
        <v>8568.6616733123883</v>
      </c>
      <c r="B14" s="49">
        <v>8162.8002472511889</v>
      </c>
      <c r="C14" s="50"/>
      <c r="D14" s="50"/>
      <c r="E14" s="50"/>
      <c r="F14" s="50"/>
      <c r="G14" s="51">
        <v>405.86142606119989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8568.6616733123883</v>
      </c>
      <c r="O14" s="49"/>
      <c r="P14" s="50"/>
      <c r="Q14" s="50"/>
      <c r="R14" s="50"/>
      <c r="S14" s="50"/>
      <c r="T14" s="50">
        <v>8162.8002472511889</v>
      </c>
      <c r="U14" s="51">
        <v>405.86142606119989</v>
      </c>
    </row>
    <row r="15" spans="1:21">
      <c r="A15" s="48">
        <v>8568.6616733123883</v>
      </c>
      <c r="B15" s="53">
        <v>8162.8002472511889</v>
      </c>
      <c r="C15" s="54"/>
      <c r="D15" s="54"/>
      <c r="E15" s="54"/>
      <c r="F15" s="54"/>
      <c r="G15" s="55">
        <v>405.86142606119989</v>
      </c>
      <c r="H15" s="56" t="s">
        <v>40</v>
      </c>
      <c r="I15" s="57"/>
      <c r="J15" s="58" t="s">
        <v>41</v>
      </c>
      <c r="K15" s="58"/>
      <c r="L15" s="57"/>
      <c r="M15" s="57"/>
      <c r="N15" s="48">
        <v>8568.6616733123883</v>
      </c>
      <c r="O15" s="49"/>
      <c r="P15" s="50"/>
      <c r="Q15" s="50"/>
      <c r="R15" s="50"/>
      <c r="S15" s="50"/>
      <c r="T15" s="50">
        <v>8162.8002472511889</v>
      </c>
      <c r="U15" s="51">
        <v>405.86142606119989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8568.6616733123883</v>
      </c>
      <c r="B56" s="49">
        <v>8162.8002472511889</v>
      </c>
      <c r="C56" s="50"/>
      <c r="D56" s="50"/>
      <c r="E56" s="50"/>
      <c r="F56" s="50"/>
      <c r="G56" s="51">
        <v>405.86142606119989</v>
      </c>
      <c r="H56" s="56"/>
      <c r="I56" s="57"/>
      <c r="J56" s="57"/>
      <c r="K56" s="57"/>
      <c r="L56" s="57"/>
      <c r="M56" s="89" t="s">
        <v>99</v>
      </c>
      <c r="N56" s="48">
        <v>8568.6616733123883</v>
      </c>
      <c r="O56" s="49"/>
      <c r="P56" s="50"/>
      <c r="Q56" s="50"/>
      <c r="R56" s="50"/>
      <c r="S56" s="50"/>
      <c r="T56" s="50">
        <v>8162.8002472511889</v>
      </c>
      <c r="U56" s="51">
        <v>405.86142606119989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124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4">
        <v>10143.046581460805</v>
      </c>
      <c r="B13" s="45">
        <v>9406.3559331331853</v>
      </c>
      <c r="C13" s="46"/>
      <c r="D13" s="46"/>
      <c r="E13" s="46"/>
      <c r="F13" s="46"/>
      <c r="G13" s="47">
        <v>736.69064832761899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10143.046581460805</v>
      </c>
      <c r="O13" s="45"/>
      <c r="P13" s="46"/>
      <c r="Q13" s="46"/>
      <c r="R13" s="46"/>
      <c r="S13" s="46"/>
      <c r="T13" s="46">
        <v>9406.3559331331853</v>
      </c>
      <c r="U13" s="47">
        <v>736.69064832761899</v>
      </c>
    </row>
    <row r="14" spans="1:21" ht="14.1" customHeight="1">
      <c r="A14" s="48">
        <v>10143.046581460805</v>
      </c>
      <c r="B14" s="49">
        <v>9406.3559331331853</v>
      </c>
      <c r="C14" s="50"/>
      <c r="D14" s="50"/>
      <c r="E14" s="50"/>
      <c r="F14" s="50"/>
      <c r="G14" s="51">
        <v>736.69064832761899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10143.046581460805</v>
      </c>
      <c r="O14" s="49"/>
      <c r="P14" s="50"/>
      <c r="Q14" s="50"/>
      <c r="R14" s="50"/>
      <c r="S14" s="50"/>
      <c r="T14" s="50">
        <v>9406.3559331331853</v>
      </c>
      <c r="U14" s="51">
        <v>736.69064832761899</v>
      </c>
    </row>
    <row r="15" spans="1:21">
      <c r="A15" s="48">
        <v>10143.046581460805</v>
      </c>
      <c r="B15" s="53">
        <v>9406.3559331331853</v>
      </c>
      <c r="C15" s="54"/>
      <c r="D15" s="54"/>
      <c r="E15" s="54"/>
      <c r="F15" s="54"/>
      <c r="G15" s="55">
        <v>736.69064832761899</v>
      </c>
      <c r="H15" s="56" t="s">
        <v>40</v>
      </c>
      <c r="I15" s="57"/>
      <c r="J15" s="58" t="s">
        <v>41</v>
      </c>
      <c r="K15" s="58"/>
      <c r="L15" s="57"/>
      <c r="M15" s="57"/>
      <c r="N15" s="48">
        <v>10143.046581460805</v>
      </c>
      <c r="O15" s="49"/>
      <c r="P15" s="50"/>
      <c r="Q15" s="50"/>
      <c r="R15" s="50"/>
      <c r="S15" s="50"/>
      <c r="T15" s="50">
        <v>9406.3559331331853</v>
      </c>
      <c r="U15" s="51">
        <v>736.69064832761899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10143.046581460805</v>
      </c>
      <c r="B56" s="49">
        <v>9406.3559331331853</v>
      </c>
      <c r="C56" s="50"/>
      <c r="D56" s="50"/>
      <c r="E56" s="50"/>
      <c r="F56" s="50"/>
      <c r="G56" s="51">
        <v>736.69064832761899</v>
      </c>
      <c r="H56" s="56"/>
      <c r="I56" s="57"/>
      <c r="J56" s="57"/>
      <c r="K56" s="57"/>
      <c r="L56" s="57"/>
      <c r="M56" s="89" t="s">
        <v>99</v>
      </c>
      <c r="N56" s="48">
        <v>10143.046581460805</v>
      </c>
      <c r="O56" s="49"/>
      <c r="P56" s="50"/>
      <c r="Q56" s="50"/>
      <c r="R56" s="50"/>
      <c r="S56" s="50"/>
      <c r="T56" s="50">
        <v>9406.3559331331853</v>
      </c>
      <c r="U56" s="51">
        <v>736.69064832761899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125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4">
        <v>10355.520451584132</v>
      </c>
      <c r="B13" s="45">
        <v>10233.331393094133</v>
      </c>
      <c r="C13" s="46"/>
      <c r="D13" s="46"/>
      <c r="E13" s="46"/>
      <c r="F13" s="46"/>
      <c r="G13" s="47">
        <v>122.18905849000004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10355.520451584132</v>
      </c>
      <c r="O13" s="45"/>
      <c r="P13" s="46"/>
      <c r="Q13" s="46"/>
      <c r="R13" s="46"/>
      <c r="S13" s="46"/>
      <c r="T13" s="46">
        <v>10233.331393094133</v>
      </c>
      <c r="U13" s="47">
        <v>122.18905849000004</v>
      </c>
    </row>
    <row r="14" spans="1:21" ht="14.1" customHeight="1">
      <c r="A14" s="48">
        <v>10355.520451584132</v>
      </c>
      <c r="B14" s="49">
        <v>10233.331393094133</v>
      </c>
      <c r="C14" s="50"/>
      <c r="D14" s="50"/>
      <c r="E14" s="50"/>
      <c r="F14" s="50"/>
      <c r="G14" s="51">
        <v>122.18905849000004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10355.520451584132</v>
      </c>
      <c r="O14" s="49"/>
      <c r="P14" s="50"/>
      <c r="Q14" s="50"/>
      <c r="R14" s="50"/>
      <c r="S14" s="50"/>
      <c r="T14" s="50">
        <v>10233.331393094133</v>
      </c>
      <c r="U14" s="51">
        <v>122.18905849000004</v>
      </c>
    </row>
    <row r="15" spans="1:21">
      <c r="A15" s="48">
        <v>10355.520451584132</v>
      </c>
      <c r="B15" s="53">
        <v>10233.331393094133</v>
      </c>
      <c r="C15" s="54"/>
      <c r="D15" s="54"/>
      <c r="E15" s="54"/>
      <c r="F15" s="54"/>
      <c r="G15" s="55">
        <v>122.18905849000004</v>
      </c>
      <c r="H15" s="56" t="s">
        <v>40</v>
      </c>
      <c r="I15" s="57"/>
      <c r="J15" s="58" t="s">
        <v>41</v>
      </c>
      <c r="K15" s="58"/>
      <c r="L15" s="57"/>
      <c r="M15" s="57"/>
      <c r="N15" s="48">
        <v>10355.520451584132</v>
      </c>
      <c r="O15" s="49"/>
      <c r="P15" s="50"/>
      <c r="Q15" s="50"/>
      <c r="R15" s="50"/>
      <c r="S15" s="50"/>
      <c r="T15" s="50">
        <v>10233.331393094133</v>
      </c>
      <c r="U15" s="51">
        <v>122.18905849000004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10355.520451584132</v>
      </c>
      <c r="B56" s="49">
        <v>10233.331393094133</v>
      </c>
      <c r="C56" s="50"/>
      <c r="D56" s="50"/>
      <c r="E56" s="50"/>
      <c r="F56" s="50"/>
      <c r="G56" s="51">
        <v>122.18905849000004</v>
      </c>
      <c r="H56" s="56"/>
      <c r="I56" s="57"/>
      <c r="J56" s="57"/>
      <c r="K56" s="57"/>
      <c r="L56" s="57"/>
      <c r="M56" s="89" t="s">
        <v>99</v>
      </c>
      <c r="N56" s="48">
        <v>10355.520451584132</v>
      </c>
      <c r="O56" s="49"/>
      <c r="P56" s="50"/>
      <c r="Q56" s="50"/>
      <c r="R56" s="50"/>
      <c r="S56" s="50"/>
      <c r="T56" s="50">
        <v>10233.331393094133</v>
      </c>
      <c r="U56" s="51">
        <v>122.18905849000004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126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4">
        <v>10555.418112656591</v>
      </c>
      <c r="B13" s="45">
        <v>10403.715722240831</v>
      </c>
      <c r="C13" s="46"/>
      <c r="D13" s="46"/>
      <c r="E13" s="46"/>
      <c r="F13" s="46"/>
      <c r="G13" s="47">
        <v>151.70239041575877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10555.418112656591</v>
      </c>
      <c r="O13" s="45"/>
      <c r="P13" s="46"/>
      <c r="Q13" s="46"/>
      <c r="R13" s="46"/>
      <c r="S13" s="46"/>
      <c r="T13" s="46">
        <v>10403.715722240831</v>
      </c>
      <c r="U13" s="47">
        <v>151.70239041575877</v>
      </c>
    </row>
    <row r="14" spans="1:21" ht="14.1" customHeight="1">
      <c r="A14" s="48">
        <v>10555.418112656591</v>
      </c>
      <c r="B14" s="49">
        <v>10403.715722240831</v>
      </c>
      <c r="C14" s="50"/>
      <c r="D14" s="50"/>
      <c r="E14" s="50"/>
      <c r="F14" s="50"/>
      <c r="G14" s="51">
        <v>151.70239041575877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10555.418112656591</v>
      </c>
      <c r="O14" s="49"/>
      <c r="P14" s="50"/>
      <c r="Q14" s="50"/>
      <c r="R14" s="50"/>
      <c r="S14" s="50"/>
      <c r="T14" s="50">
        <v>10403.715722240831</v>
      </c>
      <c r="U14" s="51">
        <v>151.70239041575877</v>
      </c>
    </row>
    <row r="15" spans="1:21">
      <c r="A15" s="48">
        <v>10555.418112656591</v>
      </c>
      <c r="B15" s="53">
        <v>10403.715722240831</v>
      </c>
      <c r="C15" s="54"/>
      <c r="D15" s="54"/>
      <c r="E15" s="54"/>
      <c r="F15" s="54"/>
      <c r="G15" s="55">
        <v>151.70239041575877</v>
      </c>
      <c r="H15" s="56" t="s">
        <v>40</v>
      </c>
      <c r="I15" s="57"/>
      <c r="J15" s="58" t="s">
        <v>41</v>
      </c>
      <c r="K15" s="58"/>
      <c r="L15" s="57"/>
      <c r="M15" s="57"/>
      <c r="N15" s="48">
        <v>10555.418112656591</v>
      </c>
      <c r="O15" s="49"/>
      <c r="P15" s="50"/>
      <c r="Q15" s="50"/>
      <c r="R15" s="50"/>
      <c r="S15" s="50"/>
      <c r="T15" s="50">
        <v>10403.715722240831</v>
      </c>
      <c r="U15" s="51">
        <v>151.70239041575877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10555.418112656591</v>
      </c>
      <c r="B56" s="49">
        <v>10403.715722240831</v>
      </c>
      <c r="C56" s="50"/>
      <c r="D56" s="50"/>
      <c r="E56" s="50"/>
      <c r="F56" s="50"/>
      <c r="G56" s="51">
        <v>151.70239041575877</v>
      </c>
      <c r="H56" s="56"/>
      <c r="I56" s="57"/>
      <c r="J56" s="57"/>
      <c r="K56" s="57"/>
      <c r="L56" s="57"/>
      <c r="M56" s="89" t="s">
        <v>99</v>
      </c>
      <c r="N56" s="48">
        <v>10555.418112656591</v>
      </c>
      <c r="O56" s="49"/>
      <c r="P56" s="50"/>
      <c r="Q56" s="50"/>
      <c r="R56" s="50"/>
      <c r="S56" s="50"/>
      <c r="T56" s="50">
        <v>10403.715722240831</v>
      </c>
      <c r="U56" s="51">
        <v>151.70239041575877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146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f>+A14</f>
        <v>10282.190065014511</v>
      </c>
      <c r="B13" s="49">
        <f>+B14</f>
        <v>10172.388477431079</v>
      </c>
      <c r="C13" s="50"/>
      <c r="D13" s="50"/>
      <c r="E13" s="50"/>
      <c r="F13" s="50"/>
      <c r="G13" s="51">
        <f>+G14</f>
        <v>109.80158758343082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f>+N14</f>
        <v>10282.190065014511</v>
      </c>
      <c r="O13" s="45"/>
      <c r="P13" s="46"/>
      <c r="Q13" s="46"/>
      <c r="R13" s="46"/>
      <c r="S13" s="46"/>
      <c r="T13" s="46">
        <f>+T14</f>
        <v>10172.388477431079</v>
      </c>
      <c r="U13" s="47">
        <f>+U14</f>
        <v>109.80158758343082</v>
      </c>
    </row>
    <row r="14" spans="1:21" ht="14.1" customHeight="1">
      <c r="A14" s="48">
        <f>+A15</f>
        <v>10282.190065014511</v>
      </c>
      <c r="B14" s="49">
        <f>+B15</f>
        <v>10172.388477431079</v>
      </c>
      <c r="C14" s="50"/>
      <c r="D14" s="50"/>
      <c r="E14" s="50"/>
      <c r="F14" s="50"/>
      <c r="G14" s="51">
        <f>+G15</f>
        <v>109.80158758343082</v>
      </c>
      <c r="H14" s="52" t="s">
        <v>38</v>
      </c>
      <c r="I14" s="210" t="s">
        <v>39</v>
      </c>
      <c r="J14" s="210"/>
      <c r="K14" s="210"/>
      <c r="L14" s="210"/>
      <c r="M14" s="211"/>
      <c r="N14" s="48">
        <f>+N15</f>
        <v>10282.190065014511</v>
      </c>
      <c r="O14" s="49"/>
      <c r="P14" s="50"/>
      <c r="Q14" s="50"/>
      <c r="R14" s="50"/>
      <c r="S14" s="50"/>
      <c r="T14" s="50">
        <f>+T15</f>
        <v>10172.388477431079</v>
      </c>
      <c r="U14" s="51">
        <f>+U15</f>
        <v>109.80158758343082</v>
      </c>
    </row>
    <row r="15" spans="1:21">
      <c r="A15" s="48">
        <f>+SUM(B15:G15)</f>
        <v>10282.190065014511</v>
      </c>
      <c r="B15" s="49">
        <v>10172.388477431079</v>
      </c>
      <c r="C15" s="50"/>
      <c r="D15" s="50"/>
      <c r="E15" s="50"/>
      <c r="F15" s="50"/>
      <c r="G15" s="51">
        <v>109.80158758343082</v>
      </c>
      <c r="H15" s="56" t="s">
        <v>40</v>
      </c>
      <c r="I15" s="57"/>
      <c r="J15" s="58" t="s">
        <v>41</v>
      </c>
      <c r="K15" s="58"/>
      <c r="L15" s="57"/>
      <c r="M15" s="57"/>
      <c r="N15" s="48">
        <f>+SUM(O15:U15)</f>
        <v>10282.190065014511</v>
      </c>
      <c r="O15" s="49"/>
      <c r="P15" s="50"/>
      <c r="Q15" s="50"/>
      <c r="R15" s="50"/>
      <c r="S15" s="50"/>
      <c r="T15" s="49">
        <v>10172.388477431079</v>
      </c>
      <c r="U15" s="51">
        <v>109.80158758343082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f>+A15</f>
        <v>10282.190065014511</v>
      </c>
      <c r="B56" s="49">
        <f>+B15</f>
        <v>10172.388477431079</v>
      </c>
      <c r="C56" s="50"/>
      <c r="D56" s="50"/>
      <c r="E56" s="50"/>
      <c r="F56" s="50"/>
      <c r="G56" s="51">
        <f>+G15</f>
        <v>109.80158758343082</v>
      </c>
      <c r="H56" s="56"/>
      <c r="I56" s="57"/>
      <c r="J56" s="57"/>
      <c r="K56" s="57"/>
      <c r="L56" s="57"/>
      <c r="M56" s="89" t="s">
        <v>99</v>
      </c>
      <c r="N56" s="48">
        <f>+N15</f>
        <v>10282.190065014511</v>
      </c>
      <c r="O56" s="49"/>
      <c r="P56" s="50"/>
      <c r="Q56" s="50"/>
      <c r="R56" s="50"/>
      <c r="S56" s="50"/>
      <c r="T56" s="50">
        <f>+T15</f>
        <v>10172.388477431079</v>
      </c>
      <c r="U56" s="51">
        <f>+U15</f>
        <v>109.80158758343082</v>
      </c>
    </row>
    <row r="57" spans="1:21" ht="13.8" thickBot="1">
      <c r="A57" s="160"/>
      <c r="B57" s="161"/>
      <c r="C57" s="162"/>
      <c r="D57" s="162"/>
      <c r="E57" s="162"/>
      <c r="F57" s="162"/>
      <c r="G57" s="16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147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f>+A14</f>
        <v>11559.00399625594</v>
      </c>
      <c r="B13" s="49">
        <f>+B14</f>
        <v>11505.469233669497</v>
      </c>
      <c r="C13" s="50"/>
      <c r="D13" s="50"/>
      <c r="E13" s="50"/>
      <c r="F13" s="50"/>
      <c r="G13" s="51">
        <f>+G14</f>
        <v>53.53476258644352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f>+N14</f>
        <v>11559.00399625594</v>
      </c>
      <c r="O13" s="45"/>
      <c r="P13" s="46"/>
      <c r="Q13" s="46"/>
      <c r="R13" s="46"/>
      <c r="S13" s="46"/>
      <c r="T13" s="46">
        <f>+T14</f>
        <v>11505.469233669497</v>
      </c>
      <c r="U13" s="47">
        <f>+U14</f>
        <v>53.53476258644352</v>
      </c>
    </row>
    <row r="14" spans="1:21" ht="14.1" customHeight="1">
      <c r="A14" s="48">
        <f>+A15</f>
        <v>11559.00399625594</v>
      </c>
      <c r="B14" s="49">
        <f>+B15</f>
        <v>11505.469233669497</v>
      </c>
      <c r="C14" s="50"/>
      <c r="D14" s="50"/>
      <c r="E14" s="50"/>
      <c r="F14" s="50"/>
      <c r="G14" s="51">
        <f>+G15</f>
        <v>53.53476258644352</v>
      </c>
      <c r="H14" s="52" t="s">
        <v>38</v>
      </c>
      <c r="I14" s="210" t="s">
        <v>39</v>
      </c>
      <c r="J14" s="210"/>
      <c r="K14" s="210"/>
      <c r="L14" s="210"/>
      <c r="M14" s="211"/>
      <c r="N14" s="48">
        <f>+N15</f>
        <v>11559.00399625594</v>
      </c>
      <c r="O14" s="49"/>
      <c r="P14" s="50"/>
      <c r="Q14" s="50"/>
      <c r="R14" s="50"/>
      <c r="S14" s="50"/>
      <c r="T14" s="50">
        <f>+T15</f>
        <v>11505.469233669497</v>
      </c>
      <c r="U14" s="51">
        <f>+U15</f>
        <v>53.53476258644352</v>
      </c>
    </row>
    <row r="15" spans="1:21">
      <c r="A15" s="48">
        <f>+SUM(B15:G15)</f>
        <v>11559.00399625594</v>
      </c>
      <c r="B15" s="49">
        <v>11505.469233669497</v>
      </c>
      <c r="C15" s="50"/>
      <c r="D15" s="50"/>
      <c r="E15" s="50"/>
      <c r="F15" s="50"/>
      <c r="G15" s="51">
        <v>53.53476258644352</v>
      </c>
      <c r="H15" s="56" t="s">
        <v>40</v>
      </c>
      <c r="I15" s="57"/>
      <c r="J15" s="58" t="s">
        <v>41</v>
      </c>
      <c r="K15" s="58"/>
      <c r="L15" s="57"/>
      <c r="M15" s="57"/>
      <c r="N15" s="48">
        <f>+SUM(O15:U15)</f>
        <v>11559.00399625594</v>
      </c>
      <c r="O15" s="49"/>
      <c r="P15" s="50"/>
      <c r="Q15" s="50"/>
      <c r="R15" s="50"/>
      <c r="S15" s="50"/>
      <c r="T15" s="49">
        <v>11505.469233669497</v>
      </c>
      <c r="U15" s="51">
        <v>53.53476258644352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f>+A15</f>
        <v>11559.00399625594</v>
      </c>
      <c r="B56" s="49">
        <f>+B15</f>
        <v>11505.469233669497</v>
      </c>
      <c r="C56" s="50"/>
      <c r="D56" s="50"/>
      <c r="E56" s="50"/>
      <c r="F56" s="50"/>
      <c r="G56" s="51">
        <f>+G15</f>
        <v>53.53476258644352</v>
      </c>
      <c r="H56" s="56"/>
      <c r="I56" s="57"/>
      <c r="J56" s="57"/>
      <c r="K56" s="57"/>
      <c r="L56" s="57"/>
      <c r="M56" s="89" t="s">
        <v>99</v>
      </c>
      <c r="N56" s="48">
        <f>+N15</f>
        <v>11559.00399625594</v>
      </c>
      <c r="O56" s="49"/>
      <c r="P56" s="50"/>
      <c r="Q56" s="50"/>
      <c r="R56" s="50"/>
      <c r="S56" s="50"/>
      <c r="T56" s="50">
        <f>+T15</f>
        <v>11505.469233669497</v>
      </c>
      <c r="U56" s="51">
        <f>+U15</f>
        <v>53.53476258644352</v>
      </c>
    </row>
    <row r="57" spans="1:21" ht="13.8" thickBot="1">
      <c r="A57" s="160"/>
      <c r="B57" s="161"/>
      <c r="C57" s="162"/>
      <c r="D57" s="162"/>
      <c r="E57" s="162"/>
      <c r="F57" s="162"/>
      <c r="G57" s="16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148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f>+A14</f>
        <v>13031.931800915399</v>
      </c>
      <c r="B13" s="49">
        <f>+B14</f>
        <v>13005.377957510029</v>
      </c>
      <c r="C13" s="50"/>
      <c r="D13" s="50"/>
      <c r="E13" s="50"/>
      <c r="F13" s="50"/>
      <c r="G13" s="51">
        <f>+G14</f>
        <v>26.553843405371111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f>+N14</f>
        <v>13031.931800915399</v>
      </c>
      <c r="O13" s="45"/>
      <c r="P13" s="46"/>
      <c r="Q13" s="46"/>
      <c r="R13" s="46"/>
      <c r="S13" s="46"/>
      <c r="T13" s="46">
        <f>+T14</f>
        <v>13005.377957510029</v>
      </c>
      <c r="U13" s="47">
        <f>+U14</f>
        <v>26.553843405371111</v>
      </c>
    </row>
    <row r="14" spans="1:21" ht="14.1" customHeight="1">
      <c r="A14" s="48">
        <f>+A15</f>
        <v>13031.931800915399</v>
      </c>
      <c r="B14" s="49">
        <f>+B15</f>
        <v>13005.377957510029</v>
      </c>
      <c r="C14" s="50"/>
      <c r="D14" s="50"/>
      <c r="E14" s="50"/>
      <c r="F14" s="50"/>
      <c r="G14" s="51">
        <f>+G15</f>
        <v>26.553843405371111</v>
      </c>
      <c r="H14" s="52" t="s">
        <v>38</v>
      </c>
      <c r="I14" s="210" t="s">
        <v>39</v>
      </c>
      <c r="J14" s="210"/>
      <c r="K14" s="210"/>
      <c r="L14" s="210"/>
      <c r="M14" s="211"/>
      <c r="N14" s="48">
        <f>+N15</f>
        <v>13031.931800915399</v>
      </c>
      <c r="O14" s="49"/>
      <c r="P14" s="50"/>
      <c r="Q14" s="50"/>
      <c r="R14" s="50"/>
      <c r="S14" s="50"/>
      <c r="T14" s="50">
        <f>+T15</f>
        <v>13005.377957510029</v>
      </c>
      <c r="U14" s="51">
        <f>+U15</f>
        <v>26.553843405371111</v>
      </c>
    </row>
    <row r="15" spans="1:21">
      <c r="A15" s="48">
        <f>+SUM(B15:G15)</f>
        <v>13031.931800915399</v>
      </c>
      <c r="B15" s="49">
        <v>13005.377957510029</v>
      </c>
      <c r="C15" s="50"/>
      <c r="D15" s="50"/>
      <c r="E15" s="50"/>
      <c r="F15" s="50"/>
      <c r="G15" s="51">
        <v>26.553843405371111</v>
      </c>
      <c r="H15" s="56" t="s">
        <v>40</v>
      </c>
      <c r="I15" s="57"/>
      <c r="J15" s="58" t="s">
        <v>41</v>
      </c>
      <c r="K15" s="58"/>
      <c r="L15" s="57"/>
      <c r="M15" s="57"/>
      <c r="N15" s="48">
        <f>+SUM(O15:U15)</f>
        <v>13031.931800915399</v>
      </c>
      <c r="O15" s="49"/>
      <c r="P15" s="50"/>
      <c r="Q15" s="50"/>
      <c r="R15" s="50"/>
      <c r="S15" s="50"/>
      <c r="T15" s="49">
        <v>13005.377957510029</v>
      </c>
      <c r="U15" s="51">
        <v>26.553843405371111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f>+A15</f>
        <v>13031.931800915399</v>
      </c>
      <c r="B56" s="49">
        <f>+B15</f>
        <v>13005.377957510029</v>
      </c>
      <c r="C56" s="50"/>
      <c r="D56" s="50"/>
      <c r="E56" s="50"/>
      <c r="F56" s="50"/>
      <c r="G56" s="51">
        <f>+G15</f>
        <v>26.553843405371111</v>
      </c>
      <c r="H56" s="56"/>
      <c r="I56" s="57"/>
      <c r="J56" s="57"/>
      <c r="K56" s="57"/>
      <c r="L56" s="57"/>
      <c r="M56" s="89" t="s">
        <v>99</v>
      </c>
      <c r="N56" s="48">
        <f>+N15</f>
        <v>13031.931800915399</v>
      </c>
      <c r="O56" s="49"/>
      <c r="P56" s="50"/>
      <c r="Q56" s="50"/>
      <c r="R56" s="50"/>
      <c r="S56" s="50"/>
      <c r="T56" s="50">
        <f>+T15</f>
        <v>13005.377957510029</v>
      </c>
      <c r="U56" s="51">
        <f>+U15</f>
        <v>26.553843405371111</v>
      </c>
    </row>
    <row r="57" spans="1:21" ht="13.8" thickBot="1">
      <c r="A57" s="160"/>
      <c r="B57" s="161"/>
      <c r="C57" s="162"/>
      <c r="D57" s="162"/>
      <c r="E57" s="162"/>
      <c r="F57" s="162"/>
      <c r="G57" s="16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149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f>+A14</f>
        <v>10996.91701077984</v>
      </c>
      <c r="B13" s="49">
        <f>+B14</f>
        <v>10968.632362663513</v>
      </c>
      <c r="C13" s="50"/>
      <c r="D13" s="50"/>
      <c r="E13" s="50"/>
      <c r="F13" s="50"/>
      <c r="G13" s="51">
        <f>+G14</f>
        <v>28.284648116326913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f>+N14</f>
        <v>10996.91701077984</v>
      </c>
      <c r="O13" s="45"/>
      <c r="P13" s="46"/>
      <c r="Q13" s="46"/>
      <c r="R13" s="46"/>
      <c r="S13" s="46"/>
      <c r="T13" s="46">
        <f>+T14</f>
        <v>10968.632362663513</v>
      </c>
      <c r="U13" s="47">
        <f>+U14</f>
        <v>28.284648116326913</v>
      </c>
    </row>
    <row r="14" spans="1:21" ht="14.1" customHeight="1">
      <c r="A14" s="48">
        <f>+A15</f>
        <v>10996.91701077984</v>
      </c>
      <c r="B14" s="49">
        <f>+B15</f>
        <v>10968.632362663513</v>
      </c>
      <c r="C14" s="50"/>
      <c r="D14" s="50"/>
      <c r="E14" s="50"/>
      <c r="F14" s="50"/>
      <c r="G14" s="51">
        <f>+G15</f>
        <v>28.284648116326913</v>
      </c>
      <c r="H14" s="52" t="s">
        <v>38</v>
      </c>
      <c r="I14" s="210" t="s">
        <v>39</v>
      </c>
      <c r="J14" s="210"/>
      <c r="K14" s="210"/>
      <c r="L14" s="210"/>
      <c r="M14" s="211"/>
      <c r="N14" s="48">
        <f>+N15</f>
        <v>10996.91701077984</v>
      </c>
      <c r="O14" s="49"/>
      <c r="P14" s="50"/>
      <c r="Q14" s="50"/>
      <c r="R14" s="50"/>
      <c r="S14" s="50"/>
      <c r="T14" s="50">
        <f>+T15</f>
        <v>10968.632362663513</v>
      </c>
      <c r="U14" s="51">
        <f>+U15</f>
        <v>28.284648116326913</v>
      </c>
    </row>
    <row r="15" spans="1:21">
      <c r="A15" s="48">
        <f>+SUM(B15:G15)</f>
        <v>10996.91701077984</v>
      </c>
      <c r="B15" s="49">
        <v>10968.632362663513</v>
      </c>
      <c r="C15" s="50"/>
      <c r="D15" s="50"/>
      <c r="E15" s="50"/>
      <c r="F15" s="50"/>
      <c r="G15" s="51">
        <v>28.284648116326913</v>
      </c>
      <c r="H15" s="56" t="s">
        <v>40</v>
      </c>
      <c r="I15" s="57"/>
      <c r="J15" s="58" t="s">
        <v>41</v>
      </c>
      <c r="K15" s="58"/>
      <c r="L15" s="57"/>
      <c r="M15" s="57"/>
      <c r="N15" s="48">
        <f>+SUM(O15:U15)</f>
        <v>10996.91701077984</v>
      </c>
      <c r="O15" s="49"/>
      <c r="P15" s="50"/>
      <c r="Q15" s="50"/>
      <c r="R15" s="50"/>
      <c r="S15" s="50"/>
      <c r="T15" s="49">
        <v>10968.632362663513</v>
      </c>
      <c r="U15" s="51">
        <v>28.284648116326913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f>+A15</f>
        <v>10996.91701077984</v>
      </c>
      <c r="B56" s="49">
        <f>+B15</f>
        <v>10968.632362663513</v>
      </c>
      <c r="C56" s="50"/>
      <c r="D56" s="50"/>
      <c r="E56" s="50"/>
      <c r="F56" s="50"/>
      <c r="G56" s="51">
        <f>+G15</f>
        <v>28.284648116326913</v>
      </c>
      <c r="H56" s="56"/>
      <c r="I56" s="57"/>
      <c r="J56" s="57"/>
      <c r="K56" s="57"/>
      <c r="L56" s="57"/>
      <c r="M56" s="89" t="s">
        <v>99</v>
      </c>
      <c r="N56" s="48">
        <f>+N15</f>
        <v>10996.91701077984</v>
      </c>
      <c r="O56" s="49"/>
      <c r="P56" s="50"/>
      <c r="Q56" s="50"/>
      <c r="R56" s="50"/>
      <c r="S56" s="50"/>
      <c r="T56" s="50">
        <f>+T15</f>
        <v>10968.632362663513</v>
      </c>
      <c r="U56" s="51">
        <f>+U15</f>
        <v>28.284648116326913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157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v>13223.149987349718</v>
      </c>
      <c r="B13" s="49">
        <v>13167.629578205288</v>
      </c>
      <c r="C13" s="50"/>
      <c r="D13" s="50"/>
      <c r="E13" s="50"/>
      <c r="F13" s="50"/>
      <c r="G13" s="51">
        <v>55.520409144430523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13223.149987349718</v>
      </c>
      <c r="O13" s="45"/>
      <c r="P13" s="46"/>
      <c r="Q13" s="46"/>
      <c r="R13" s="46"/>
      <c r="S13" s="46"/>
      <c r="T13" s="46">
        <v>13167.629578205288</v>
      </c>
      <c r="U13" s="47">
        <v>55.520409144430523</v>
      </c>
    </row>
    <row r="14" spans="1:21" ht="14.1" customHeight="1">
      <c r="A14" s="48">
        <v>13223.149987349718</v>
      </c>
      <c r="B14" s="49">
        <v>13167.629578205288</v>
      </c>
      <c r="C14" s="50"/>
      <c r="D14" s="50"/>
      <c r="E14" s="50"/>
      <c r="F14" s="50"/>
      <c r="G14" s="51">
        <v>55.520409144430523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13223.149987349718</v>
      </c>
      <c r="O14" s="49"/>
      <c r="P14" s="50"/>
      <c r="Q14" s="50"/>
      <c r="R14" s="50"/>
      <c r="S14" s="50"/>
      <c r="T14" s="50">
        <v>13167.629578205288</v>
      </c>
      <c r="U14" s="51">
        <v>55.520409144430523</v>
      </c>
    </row>
    <row r="15" spans="1:21">
      <c r="A15" s="48">
        <v>13223.149987349718</v>
      </c>
      <c r="B15" s="49">
        <v>13167.629578205288</v>
      </c>
      <c r="C15" s="50"/>
      <c r="D15" s="50"/>
      <c r="E15" s="50"/>
      <c r="F15" s="50"/>
      <c r="G15" s="51">
        <v>55.520409144430523</v>
      </c>
      <c r="H15" s="56" t="s">
        <v>40</v>
      </c>
      <c r="I15" s="57"/>
      <c r="J15" s="58" t="s">
        <v>41</v>
      </c>
      <c r="K15" s="58"/>
      <c r="L15" s="57"/>
      <c r="M15" s="57"/>
      <c r="N15" s="48">
        <v>13223.149987349718</v>
      </c>
      <c r="O15" s="49"/>
      <c r="P15" s="50"/>
      <c r="Q15" s="50"/>
      <c r="R15" s="50"/>
      <c r="S15" s="50"/>
      <c r="T15" s="49">
        <v>13167.629578205288</v>
      </c>
      <c r="U15" s="51">
        <v>55.520409144430523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13223.149987349718</v>
      </c>
      <c r="B56" s="49">
        <v>13167.629578205288</v>
      </c>
      <c r="C56" s="50"/>
      <c r="D56" s="50"/>
      <c r="E56" s="50"/>
      <c r="F56" s="50"/>
      <c r="G56" s="51">
        <v>55.520409144430523</v>
      </c>
      <c r="H56" s="56"/>
      <c r="I56" s="57"/>
      <c r="J56" s="57"/>
      <c r="K56" s="57"/>
      <c r="L56" s="57"/>
      <c r="M56" s="89" t="s">
        <v>99</v>
      </c>
      <c r="N56" s="48">
        <v>13223.149987349718</v>
      </c>
      <c r="O56" s="49"/>
      <c r="P56" s="50"/>
      <c r="Q56" s="50"/>
      <c r="R56" s="50"/>
      <c r="S56" s="50"/>
      <c r="T56" s="50">
        <v>13167.629578205288</v>
      </c>
      <c r="U56" s="51">
        <v>55.520409144430523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/>
  </sheetViews>
  <sheetFormatPr baseColWidth="10" defaultColWidth="11.44140625" defaultRowHeight="15" customHeight="1"/>
  <cols>
    <col min="1" max="1" width="21.33203125" style="2" customWidth="1"/>
    <col min="2" max="17" width="14.44140625" style="2" customWidth="1"/>
    <col min="18" max="16384" width="11.44140625" style="2"/>
  </cols>
  <sheetData>
    <row r="1" spans="1:25" ht="15" customHeight="1">
      <c r="A1" s="1"/>
      <c r="B1" s="1"/>
      <c r="C1" s="1"/>
      <c r="D1" s="1"/>
      <c r="E1" s="1"/>
      <c r="F1" s="1"/>
      <c r="G1" s="1"/>
      <c r="H1" s="1"/>
      <c r="I1" s="1"/>
    </row>
    <row r="2" spans="1:25" ht="15" customHeight="1">
      <c r="A2" s="1"/>
      <c r="B2" s="1"/>
      <c r="C2" s="1"/>
      <c r="D2" s="1"/>
      <c r="E2" s="1"/>
      <c r="F2" s="1"/>
      <c r="G2" s="1"/>
      <c r="H2" s="1"/>
      <c r="I2" s="1"/>
    </row>
    <row r="3" spans="1:25" ht="15" customHeight="1">
      <c r="A3" s="1"/>
      <c r="B3" s="1"/>
      <c r="C3" s="1"/>
      <c r="D3" s="1"/>
      <c r="E3" s="1"/>
      <c r="F3" s="1"/>
      <c r="G3" s="1"/>
      <c r="H3" s="1"/>
      <c r="I3" s="1"/>
    </row>
    <row r="4" spans="1:25" s="141" customFormat="1" ht="15" customHeight="1">
      <c r="A4" s="140" t="s">
        <v>7</v>
      </c>
      <c r="B4" s="142"/>
    </row>
    <row r="5" spans="1:25" s="141" customFormat="1" ht="15" customHeight="1">
      <c r="A5" s="4" t="s">
        <v>130</v>
      </c>
      <c r="B5" s="142"/>
    </row>
    <row r="6" spans="1:25" s="141" customFormat="1" ht="15" customHeight="1">
      <c r="A6" s="4" t="s">
        <v>0</v>
      </c>
      <c r="B6" s="142"/>
    </row>
    <row r="7" spans="1:25" s="141" customFormat="1" ht="15" customHeight="1">
      <c r="A7" s="4" t="s">
        <v>161</v>
      </c>
      <c r="B7" s="142"/>
    </row>
    <row r="9" spans="1:25" ht="15" customHeight="1">
      <c r="A9" s="2" t="s">
        <v>1</v>
      </c>
    </row>
    <row r="10" spans="1:25" ht="15" customHeight="1">
      <c r="A10" s="5" t="s">
        <v>2</v>
      </c>
      <c r="B10" s="6">
        <v>2010</v>
      </c>
      <c r="C10" s="6" t="s">
        <v>3</v>
      </c>
      <c r="D10" s="6">
        <v>2011</v>
      </c>
      <c r="E10" s="6" t="s">
        <v>3</v>
      </c>
      <c r="F10" s="6">
        <v>2012</v>
      </c>
      <c r="G10" s="6" t="s">
        <v>3</v>
      </c>
      <c r="H10" s="6">
        <v>2013</v>
      </c>
      <c r="I10" s="6" t="s">
        <v>3</v>
      </c>
      <c r="J10" s="6">
        <v>2014</v>
      </c>
      <c r="K10" s="6" t="s">
        <v>3</v>
      </c>
      <c r="L10" s="6">
        <v>2015</v>
      </c>
      <c r="M10" s="6" t="s">
        <v>3</v>
      </c>
      <c r="N10" s="6">
        <v>2016</v>
      </c>
      <c r="O10" s="6" t="s">
        <v>3</v>
      </c>
      <c r="P10" s="6">
        <v>2017</v>
      </c>
      <c r="Q10" s="6" t="s">
        <v>3</v>
      </c>
      <c r="R10" s="6">
        <v>2018</v>
      </c>
      <c r="S10" s="6" t="s">
        <v>3</v>
      </c>
      <c r="T10" s="6">
        <v>2019</v>
      </c>
      <c r="U10" s="6" t="s">
        <v>3</v>
      </c>
      <c r="V10" s="6">
        <v>2020</v>
      </c>
      <c r="W10" s="6" t="s">
        <v>3</v>
      </c>
      <c r="X10" s="6">
        <v>2021</v>
      </c>
      <c r="Y10" s="6" t="s">
        <v>3</v>
      </c>
    </row>
    <row r="11" spans="1:25" ht="15" customHeight="1">
      <c r="A11" s="7" t="s">
        <v>4</v>
      </c>
      <c r="B11" s="8">
        <v>28478.472407298876</v>
      </c>
      <c r="C11" s="9">
        <v>1</v>
      </c>
      <c r="D11" s="8">
        <v>31745.253551010213</v>
      </c>
      <c r="E11" s="9">
        <v>1</v>
      </c>
      <c r="F11" s="8">
        <v>35220.049838423525</v>
      </c>
      <c r="G11" s="9">
        <v>1</v>
      </c>
      <c r="H11" s="8">
        <v>36307.959851685293</v>
      </c>
      <c r="I11" s="9">
        <v>1</v>
      </c>
      <c r="J11" s="8">
        <v>41098.404004337492</v>
      </c>
      <c r="K11" s="9">
        <v>1</v>
      </c>
      <c r="L11" s="8">
        <v>47894.657665453036</v>
      </c>
      <c r="M11" s="9">
        <v>1</v>
      </c>
      <c r="N11" s="8">
        <v>54635.327338275696</v>
      </c>
      <c r="O11" s="9">
        <v>1</v>
      </c>
      <c r="P11" s="166">
        <v>54234.476279352079</v>
      </c>
      <c r="Q11" s="167">
        <v>1</v>
      </c>
      <c r="R11" s="166">
        <v>65172.751343373413</v>
      </c>
      <c r="S11" s="167">
        <v>1</v>
      </c>
      <c r="T11" s="166">
        <v>60800.407601947329</v>
      </c>
      <c r="U11" s="167">
        <v>1</v>
      </c>
      <c r="V11" s="166">
        <v>35341.997795964955</v>
      </c>
      <c r="W11" s="167">
        <v>3.3909367584009122</v>
      </c>
      <c r="X11" s="166">
        <v>28410.209529648291</v>
      </c>
      <c r="Y11" s="167">
        <v>3.1445712198831699</v>
      </c>
    </row>
    <row r="12" spans="1:25" ht="15" customHeight="1">
      <c r="A12" s="7" t="s">
        <v>5</v>
      </c>
      <c r="B12" s="8">
        <v>17036.681943272215</v>
      </c>
      <c r="C12" s="9">
        <v>0.59823018944323036</v>
      </c>
      <c r="D12" s="8">
        <v>18820.41603407804</v>
      </c>
      <c r="E12" s="9">
        <v>0.59285763787761991</v>
      </c>
      <c r="F12" s="8">
        <v>21174.39221649482</v>
      </c>
      <c r="G12" s="9">
        <v>0.60120278970742647</v>
      </c>
      <c r="H12" s="8">
        <v>22506.171619186138</v>
      </c>
      <c r="I12" s="9">
        <v>0.61986880318039894</v>
      </c>
      <c r="J12" s="8">
        <v>26910.500470354924</v>
      </c>
      <c r="K12" s="9">
        <v>0.65478212894872545</v>
      </c>
      <c r="L12" s="8">
        <v>30601.148568446839</v>
      </c>
      <c r="M12" s="9">
        <v>0.63892613623418371</v>
      </c>
      <c r="N12" s="8">
        <v>35730.417584954892</v>
      </c>
      <c r="O12" s="9">
        <v>0.6539801137042579</v>
      </c>
      <c r="P12" s="8">
        <v>34302.463726318791</v>
      </c>
      <c r="Q12" s="9">
        <v>0.63248446522527368</v>
      </c>
      <c r="R12" s="8">
        <v>42739.45543205789</v>
      </c>
      <c r="S12" s="9">
        <v>0.65578718944790293</v>
      </c>
      <c r="T12" s="8">
        <v>40248.464070790782</v>
      </c>
      <c r="U12" s="9">
        <v>0.66197687907443725</v>
      </c>
      <c r="V12" s="8">
        <v>24919.509759758872</v>
      </c>
      <c r="W12" s="9">
        <v>2.3909367584009122</v>
      </c>
      <c r="X12" s="8">
        <v>19375.524816511526</v>
      </c>
      <c r="Y12" s="9">
        <v>2.1445712198831695</v>
      </c>
    </row>
    <row r="13" spans="1:25" ht="15" customHeight="1">
      <c r="A13" s="10" t="s">
        <v>6</v>
      </c>
      <c r="B13" s="11">
        <v>11441.790464026661</v>
      </c>
      <c r="C13" s="12">
        <v>0.40176981055676964</v>
      </c>
      <c r="D13" s="11">
        <v>12924.837516932173</v>
      </c>
      <c r="E13" s="12">
        <v>0.40714236212238009</v>
      </c>
      <c r="F13" s="11">
        <v>14045.657621928707</v>
      </c>
      <c r="G13" s="12">
        <v>0.39879721029257353</v>
      </c>
      <c r="H13" s="11">
        <v>13801.788232499159</v>
      </c>
      <c r="I13" s="12">
        <v>0.38013119681960117</v>
      </c>
      <c r="J13" s="11">
        <v>14187.903533982571</v>
      </c>
      <c r="K13" s="12">
        <v>0.34521787105127466</v>
      </c>
      <c r="L13" s="11">
        <v>17293.509097006197</v>
      </c>
      <c r="M13" s="12">
        <v>0.36107386376581629</v>
      </c>
      <c r="N13" s="11">
        <v>18904.909753320801</v>
      </c>
      <c r="O13" s="12">
        <v>0.34601988629574199</v>
      </c>
      <c r="P13" s="11">
        <v>19932.012553033277</v>
      </c>
      <c r="Q13" s="12">
        <v>0.36751553477472609</v>
      </c>
      <c r="R13" s="11">
        <v>22433.295911315519</v>
      </c>
      <c r="S13" s="12">
        <v>0.34421281055209701</v>
      </c>
      <c r="T13" s="11">
        <v>20551.943531156547</v>
      </c>
      <c r="U13" s="12">
        <v>0.33802312092556275</v>
      </c>
      <c r="V13" s="11">
        <v>10422.488036206087</v>
      </c>
      <c r="W13" s="12">
        <v>1</v>
      </c>
      <c r="X13" s="11">
        <v>9034.6847131367613</v>
      </c>
      <c r="Y13" s="12">
        <v>1</v>
      </c>
    </row>
    <row r="14" spans="1:25" ht="15" customHeight="1">
      <c r="A14" s="13"/>
      <c r="E14" s="14"/>
      <c r="G14" s="14"/>
      <c r="H14" s="14"/>
      <c r="I14" s="14"/>
    </row>
    <row r="15" spans="1:25" ht="15" customHeight="1">
      <c r="A15" s="15" t="s">
        <v>131</v>
      </c>
      <c r="B15" s="8"/>
      <c r="C15" s="9"/>
      <c r="D15" s="8"/>
      <c r="E15" s="9"/>
      <c r="F15" s="8"/>
      <c r="G15" s="9"/>
      <c r="H15" s="8"/>
      <c r="I15" s="9"/>
      <c r="J15" s="8"/>
      <c r="K15" s="9"/>
      <c r="L15" s="8"/>
      <c r="M15" s="9"/>
      <c r="N15" s="8"/>
      <c r="O15" s="9"/>
      <c r="P15" s="8"/>
      <c r="Q15" s="9"/>
    </row>
    <row r="16" spans="1:25" ht="15" customHeight="1">
      <c r="B16" s="8"/>
      <c r="C16" s="9"/>
      <c r="D16" s="8"/>
      <c r="E16" s="9"/>
      <c r="F16" s="8"/>
      <c r="G16" s="9"/>
      <c r="H16" s="8"/>
      <c r="I16" s="9"/>
      <c r="J16" s="8"/>
      <c r="K16" s="9"/>
      <c r="L16" s="8"/>
      <c r="M16" s="9"/>
      <c r="N16" s="8"/>
      <c r="O16" s="9"/>
      <c r="P16" s="8"/>
      <c r="Q16" s="9"/>
    </row>
    <row r="21" spans="3:3" ht="15" customHeight="1">
      <c r="C21" s="18"/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59"/>
  <sheetViews>
    <sheetView zoomScaleNormal="100"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158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v>12936.456592859871</v>
      </c>
      <c r="B13" s="49">
        <v>12925.079182441787</v>
      </c>
      <c r="C13" s="50"/>
      <c r="D13" s="50"/>
      <c r="E13" s="50"/>
      <c r="F13" s="50"/>
      <c r="G13" s="51">
        <v>11.377410418084276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12936.456592859871</v>
      </c>
      <c r="O13" s="45"/>
      <c r="P13" s="46"/>
      <c r="Q13" s="46"/>
      <c r="R13" s="46"/>
      <c r="S13" s="46"/>
      <c r="T13" s="46">
        <v>12925.079182441787</v>
      </c>
      <c r="U13" s="47">
        <v>11.377410418084276</v>
      </c>
    </row>
    <row r="14" spans="1:21" ht="14.1" customHeight="1">
      <c r="A14" s="48">
        <v>12936.456592859871</v>
      </c>
      <c r="B14" s="49">
        <v>12925.079182441787</v>
      </c>
      <c r="C14" s="50"/>
      <c r="D14" s="50"/>
      <c r="E14" s="50"/>
      <c r="F14" s="50"/>
      <c r="G14" s="51">
        <v>11.377410418084276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12936.456592859871</v>
      </c>
      <c r="O14" s="49"/>
      <c r="P14" s="50"/>
      <c r="Q14" s="50"/>
      <c r="R14" s="50"/>
      <c r="S14" s="50"/>
      <c r="T14" s="50">
        <v>12925.079182441787</v>
      </c>
      <c r="U14" s="51">
        <v>11.377410418084276</v>
      </c>
    </row>
    <row r="15" spans="1:21">
      <c r="A15" s="48">
        <v>12936.456592859871</v>
      </c>
      <c r="B15" s="49">
        <v>12925.079182441787</v>
      </c>
      <c r="C15" s="50"/>
      <c r="D15" s="50"/>
      <c r="E15" s="50"/>
      <c r="F15" s="50"/>
      <c r="G15" s="51">
        <v>11.377410418084276</v>
      </c>
      <c r="H15" s="56" t="s">
        <v>40</v>
      </c>
      <c r="I15" s="57"/>
      <c r="J15" s="58" t="s">
        <v>41</v>
      </c>
      <c r="K15" s="58"/>
      <c r="L15" s="57"/>
      <c r="M15" s="57"/>
      <c r="N15" s="48">
        <v>12936.456592859871</v>
      </c>
      <c r="O15" s="49"/>
      <c r="P15" s="50"/>
      <c r="Q15" s="50"/>
      <c r="R15" s="50"/>
      <c r="S15" s="50"/>
      <c r="T15" s="49">
        <v>12925.079182441787</v>
      </c>
      <c r="U15" s="51">
        <v>11.377410418084276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12936.456592859871</v>
      </c>
      <c r="B56" s="49">
        <v>12925.079182441787</v>
      </c>
      <c r="C56" s="50"/>
      <c r="D56" s="50"/>
      <c r="E56" s="50"/>
      <c r="F56" s="50"/>
      <c r="G56" s="51">
        <v>11.377410418084276</v>
      </c>
      <c r="H56" s="56"/>
      <c r="I56" s="57"/>
      <c r="J56" s="57"/>
      <c r="K56" s="57"/>
      <c r="L56" s="57"/>
      <c r="M56" s="89" t="s">
        <v>99</v>
      </c>
      <c r="N56" s="48">
        <v>12936.456592859871</v>
      </c>
      <c r="O56" s="49"/>
      <c r="P56" s="50"/>
      <c r="Q56" s="50"/>
      <c r="R56" s="50"/>
      <c r="S56" s="50"/>
      <c r="T56" s="50">
        <v>12925.079182441787</v>
      </c>
      <c r="U56" s="51">
        <v>11.377410418084276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pageSetup orientation="portrait" horizontalDpi="4294967292" verticalDpi="4294967292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59"/>
  <sheetViews>
    <sheetView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175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v>11780.821876808946</v>
      </c>
      <c r="B13" s="49">
        <v>11773.300061448947</v>
      </c>
      <c r="C13" s="50"/>
      <c r="D13" s="50"/>
      <c r="E13" s="50"/>
      <c r="F13" s="50"/>
      <c r="G13" s="51">
        <v>7.5218153600000006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11780.821876808946</v>
      </c>
      <c r="O13" s="45"/>
      <c r="P13" s="46"/>
      <c r="Q13" s="46"/>
      <c r="R13" s="46"/>
      <c r="S13" s="46"/>
      <c r="T13" s="46">
        <v>11773.300061448947</v>
      </c>
      <c r="U13" s="47">
        <v>7.5218153600000006</v>
      </c>
    </row>
    <row r="14" spans="1:21" ht="14.1" customHeight="1">
      <c r="A14" s="48">
        <v>11780.821876808946</v>
      </c>
      <c r="B14" s="49">
        <v>11773.300061448947</v>
      </c>
      <c r="C14" s="50"/>
      <c r="D14" s="50"/>
      <c r="E14" s="50"/>
      <c r="F14" s="50"/>
      <c r="G14" s="51">
        <v>7.5218153600000006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11780.821876808946</v>
      </c>
      <c r="O14" s="49"/>
      <c r="P14" s="50"/>
      <c r="Q14" s="50"/>
      <c r="R14" s="50"/>
      <c r="S14" s="50"/>
      <c r="T14" s="50">
        <v>11773.300061448947</v>
      </c>
      <c r="U14" s="51">
        <v>7.5218153600000006</v>
      </c>
    </row>
    <row r="15" spans="1:21">
      <c r="A15" s="48">
        <v>11780.821876808946</v>
      </c>
      <c r="B15" s="49">
        <v>11773.300061448947</v>
      </c>
      <c r="C15" s="50"/>
      <c r="D15" s="50"/>
      <c r="E15" s="50"/>
      <c r="F15" s="50"/>
      <c r="G15" s="51">
        <v>7.5218153600000006</v>
      </c>
      <c r="H15" s="56" t="s">
        <v>40</v>
      </c>
      <c r="I15" s="57"/>
      <c r="J15" s="58" t="s">
        <v>41</v>
      </c>
      <c r="K15" s="58"/>
      <c r="L15" s="57"/>
      <c r="M15" s="57"/>
      <c r="N15" s="48">
        <v>11780.821876808946</v>
      </c>
      <c r="O15" s="49"/>
      <c r="P15" s="50"/>
      <c r="Q15" s="50"/>
      <c r="R15" s="50"/>
      <c r="S15" s="50"/>
      <c r="T15" s="49">
        <v>11773.300061448947</v>
      </c>
      <c r="U15" s="51">
        <v>7.5218153600000006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11780.821876808946</v>
      </c>
      <c r="B56" s="49">
        <v>11773.300061448947</v>
      </c>
      <c r="C56" s="50"/>
      <c r="D56" s="50"/>
      <c r="E56" s="50"/>
      <c r="F56" s="50"/>
      <c r="G56" s="51">
        <v>7.5218153600000006</v>
      </c>
      <c r="H56" s="56"/>
      <c r="I56" s="57"/>
      <c r="J56" s="57"/>
      <c r="K56" s="57"/>
      <c r="L56" s="57"/>
      <c r="M56" s="89" t="s">
        <v>99</v>
      </c>
      <c r="N56" s="48">
        <v>11780.821876808946</v>
      </c>
      <c r="O56" s="49"/>
      <c r="P56" s="50"/>
      <c r="Q56" s="50"/>
      <c r="R56" s="50"/>
      <c r="S56" s="50"/>
      <c r="T56" s="50">
        <v>11773.300061448947</v>
      </c>
      <c r="U56" s="51">
        <v>7.5218153600000006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/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59"/>
  <sheetViews>
    <sheetView workbookViewId="0">
      <selection activeCell="A10" sqref="A10:G10"/>
    </sheetView>
  </sheetViews>
  <sheetFormatPr baseColWidth="10" defaultColWidth="10.88671875" defaultRowHeight="13.2"/>
  <cols>
    <col min="1" max="1" width="13.6640625" style="2" customWidth="1"/>
    <col min="2" max="2" width="16.44140625" style="2" customWidth="1"/>
    <col min="3" max="7" width="13.6640625" style="2" customWidth="1"/>
    <col min="8" max="8" width="10.88671875" style="43"/>
    <col min="9" max="9" width="4.44140625" style="2" customWidth="1"/>
    <col min="10" max="10" width="4" style="2" customWidth="1"/>
    <col min="11" max="11" width="4.109375" style="2" customWidth="1"/>
    <col min="12" max="12" width="3.44140625" style="2" customWidth="1"/>
    <col min="13" max="13" width="35" style="2" customWidth="1"/>
    <col min="14" max="14" width="13.44140625" style="2" customWidth="1"/>
    <col min="15" max="15" width="18.33203125" style="2" customWidth="1"/>
    <col min="16" max="19" width="10.88671875" style="2"/>
    <col min="20" max="20" width="13.44140625" style="2" customWidth="1"/>
    <col min="21" max="256" width="10.88671875" style="2"/>
    <col min="257" max="257" width="13.6640625" style="2" customWidth="1"/>
    <col min="258" max="258" width="16.44140625" style="2" customWidth="1"/>
    <col min="259" max="263" width="13.6640625" style="2" customWidth="1"/>
    <col min="264" max="264" width="10.88671875" style="2"/>
    <col min="265" max="265" width="4.44140625" style="2" customWidth="1"/>
    <col min="266" max="266" width="4" style="2" customWidth="1"/>
    <col min="267" max="267" width="4.109375" style="2" customWidth="1"/>
    <col min="268" max="268" width="3.44140625" style="2" customWidth="1"/>
    <col min="269" max="269" width="35" style="2" customWidth="1"/>
    <col min="270" max="270" width="13.44140625" style="2" customWidth="1"/>
    <col min="271" max="271" width="18.33203125" style="2" customWidth="1"/>
    <col min="272" max="275" width="10.88671875" style="2"/>
    <col min="276" max="276" width="13.44140625" style="2" customWidth="1"/>
    <col min="277" max="512" width="10.88671875" style="2"/>
    <col min="513" max="513" width="13.6640625" style="2" customWidth="1"/>
    <col min="514" max="514" width="16.44140625" style="2" customWidth="1"/>
    <col min="515" max="519" width="13.6640625" style="2" customWidth="1"/>
    <col min="520" max="520" width="10.88671875" style="2"/>
    <col min="521" max="521" width="4.44140625" style="2" customWidth="1"/>
    <col min="522" max="522" width="4" style="2" customWidth="1"/>
    <col min="523" max="523" width="4.109375" style="2" customWidth="1"/>
    <col min="524" max="524" width="3.44140625" style="2" customWidth="1"/>
    <col min="525" max="525" width="35" style="2" customWidth="1"/>
    <col min="526" max="526" width="13.44140625" style="2" customWidth="1"/>
    <col min="527" max="527" width="18.33203125" style="2" customWidth="1"/>
    <col min="528" max="531" width="10.88671875" style="2"/>
    <col min="532" max="532" width="13.44140625" style="2" customWidth="1"/>
    <col min="533" max="768" width="10.88671875" style="2"/>
    <col min="769" max="769" width="13.6640625" style="2" customWidth="1"/>
    <col min="770" max="770" width="16.44140625" style="2" customWidth="1"/>
    <col min="771" max="775" width="13.6640625" style="2" customWidth="1"/>
    <col min="776" max="776" width="10.88671875" style="2"/>
    <col min="777" max="777" width="4.44140625" style="2" customWidth="1"/>
    <col min="778" max="778" width="4" style="2" customWidth="1"/>
    <col min="779" max="779" width="4.109375" style="2" customWidth="1"/>
    <col min="780" max="780" width="3.44140625" style="2" customWidth="1"/>
    <col min="781" max="781" width="35" style="2" customWidth="1"/>
    <col min="782" max="782" width="13.44140625" style="2" customWidth="1"/>
    <col min="783" max="783" width="18.33203125" style="2" customWidth="1"/>
    <col min="784" max="787" width="10.88671875" style="2"/>
    <col min="788" max="788" width="13.44140625" style="2" customWidth="1"/>
    <col min="789" max="1024" width="10.88671875" style="2"/>
    <col min="1025" max="1025" width="13.6640625" style="2" customWidth="1"/>
    <col min="1026" max="1026" width="16.44140625" style="2" customWidth="1"/>
    <col min="1027" max="1031" width="13.6640625" style="2" customWidth="1"/>
    <col min="1032" max="1032" width="10.88671875" style="2"/>
    <col min="1033" max="1033" width="4.44140625" style="2" customWidth="1"/>
    <col min="1034" max="1034" width="4" style="2" customWidth="1"/>
    <col min="1035" max="1035" width="4.109375" style="2" customWidth="1"/>
    <col min="1036" max="1036" width="3.44140625" style="2" customWidth="1"/>
    <col min="1037" max="1037" width="35" style="2" customWidth="1"/>
    <col min="1038" max="1038" width="13.44140625" style="2" customWidth="1"/>
    <col min="1039" max="1039" width="18.33203125" style="2" customWidth="1"/>
    <col min="1040" max="1043" width="10.88671875" style="2"/>
    <col min="1044" max="1044" width="13.44140625" style="2" customWidth="1"/>
    <col min="1045" max="1280" width="10.88671875" style="2"/>
    <col min="1281" max="1281" width="13.6640625" style="2" customWidth="1"/>
    <col min="1282" max="1282" width="16.44140625" style="2" customWidth="1"/>
    <col min="1283" max="1287" width="13.6640625" style="2" customWidth="1"/>
    <col min="1288" max="1288" width="10.88671875" style="2"/>
    <col min="1289" max="1289" width="4.44140625" style="2" customWidth="1"/>
    <col min="1290" max="1290" width="4" style="2" customWidth="1"/>
    <col min="1291" max="1291" width="4.109375" style="2" customWidth="1"/>
    <col min="1292" max="1292" width="3.44140625" style="2" customWidth="1"/>
    <col min="1293" max="1293" width="35" style="2" customWidth="1"/>
    <col min="1294" max="1294" width="13.44140625" style="2" customWidth="1"/>
    <col min="1295" max="1295" width="18.33203125" style="2" customWidth="1"/>
    <col min="1296" max="1299" width="10.88671875" style="2"/>
    <col min="1300" max="1300" width="13.44140625" style="2" customWidth="1"/>
    <col min="1301" max="1536" width="10.88671875" style="2"/>
    <col min="1537" max="1537" width="13.6640625" style="2" customWidth="1"/>
    <col min="1538" max="1538" width="16.44140625" style="2" customWidth="1"/>
    <col min="1539" max="1543" width="13.6640625" style="2" customWidth="1"/>
    <col min="1544" max="1544" width="10.88671875" style="2"/>
    <col min="1545" max="1545" width="4.44140625" style="2" customWidth="1"/>
    <col min="1546" max="1546" width="4" style="2" customWidth="1"/>
    <col min="1547" max="1547" width="4.109375" style="2" customWidth="1"/>
    <col min="1548" max="1548" width="3.44140625" style="2" customWidth="1"/>
    <col min="1549" max="1549" width="35" style="2" customWidth="1"/>
    <col min="1550" max="1550" width="13.44140625" style="2" customWidth="1"/>
    <col min="1551" max="1551" width="18.33203125" style="2" customWidth="1"/>
    <col min="1552" max="1555" width="10.88671875" style="2"/>
    <col min="1556" max="1556" width="13.44140625" style="2" customWidth="1"/>
    <col min="1557" max="1792" width="10.88671875" style="2"/>
    <col min="1793" max="1793" width="13.6640625" style="2" customWidth="1"/>
    <col min="1794" max="1794" width="16.44140625" style="2" customWidth="1"/>
    <col min="1795" max="1799" width="13.6640625" style="2" customWidth="1"/>
    <col min="1800" max="1800" width="10.88671875" style="2"/>
    <col min="1801" max="1801" width="4.44140625" style="2" customWidth="1"/>
    <col min="1802" max="1802" width="4" style="2" customWidth="1"/>
    <col min="1803" max="1803" width="4.109375" style="2" customWidth="1"/>
    <col min="1804" max="1804" width="3.44140625" style="2" customWidth="1"/>
    <col min="1805" max="1805" width="35" style="2" customWidth="1"/>
    <col min="1806" max="1806" width="13.44140625" style="2" customWidth="1"/>
    <col min="1807" max="1807" width="18.33203125" style="2" customWidth="1"/>
    <col min="1808" max="1811" width="10.88671875" style="2"/>
    <col min="1812" max="1812" width="13.44140625" style="2" customWidth="1"/>
    <col min="1813" max="2048" width="10.88671875" style="2"/>
    <col min="2049" max="2049" width="13.6640625" style="2" customWidth="1"/>
    <col min="2050" max="2050" width="16.44140625" style="2" customWidth="1"/>
    <col min="2051" max="2055" width="13.6640625" style="2" customWidth="1"/>
    <col min="2056" max="2056" width="10.88671875" style="2"/>
    <col min="2057" max="2057" width="4.44140625" style="2" customWidth="1"/>
    <col min="2058" max="2058" width="4" style="2" customWidth="1"/>
    <col min="2059" max="2059" width="4.109375" style="2" customWidth="1"/>
    <col min="2060" max="2060" width="3.44140625" style="2" customWidth="1"/>
    <col min="2061" max="2061" width="35" style="2" customWidth="1"/>
    <col min="2062" max="2062" width="13.44140625" style="2" customWidth="1"/>
    <col min="2063" max="2063" width="18.33203125" style="2" customWidth="1"/>
    <col min="2064" max="2067" width="10.88671875" style="2"/>
    <col min="2068" max="2068" width="13.44140625" style="2" customWidth="1"/>
    <col min="2069" max="2304" width="10.88671875" style="2"/>
    <col min="2305" max="2305" width="13.6640625" style="2" customWidth="1"/>
    <col min="2306" max="2306" width="16.44140625" style="2" customWidth="1"/>
    <col min="2307" max="2311" width="13.6640625" style="2" customWidth="1"/>
    <col min="2312" max="2312" width="10.88671875" style="2"/>
    <col min="2313" max="2313" width="4.44140625" style="2" customWidth="1"/>
    <col min="2314" max="2314" width="4" style="2" customWidth="1"/>
    <col min="2315" max="2315" width="4.109375" style="2" customWidth="1"/>
    <col min="2316" max="2316" width="3.44140625" style="2" customWidth="1"/>
    <col min="2317" max="2317" width="35" style="2" customWidth="1"/>
    <col min="2318" max="2318" width="13.44140625" style="2" customWidth="1"/>
    <col min="2319" max="2319" width="18.33203125" style="2" customWidth="1"/>
    <col min="2320" max="2323" width="10.88671875" style="2"/>
    <col min="2324" max="2324" width="13.44140625" style="2" customWidth="1"/>
    <col min="2325" max="2560" width="10.88671875" style="2"/>
    <col min="2561" max="2561" width="13.6640625" style="2" customWidth="1"/>
    <col min="2562" max="2562" width="16.44140625" style="2" customWidth="1"/>
    <col min="2563" max="2567" width="13.6640625" style="2" customWidth="1"/>
    <col min="2568" max="2568" width="10.88671875" style="2"/>
    <col min="2569" max="2569" width="4.44140625" style="2" customWidth="1"/>
    <col min="2570" max="2570" width="4" style="2" customWidth="1"/>
    <col min="2571" max="2571" width="4.109375" style="2" customWidth="1"/>
    <col min="2572" max="2572" width="3.44140625" style="2" customWidth="1"/>
    <col min="2573" max="2573" width="35" style="2" customWidth="1"/>
    <col min="2574" max="2574" width="13.44140625" style="2" customWidth="1"/>
    <col min="2575" max="2575" width="18.33203125" style="2" customWidth="1"/>
    <col min="2576" max="2579" width="10.88671875" style="2"/>
    <col min="2580" max="2580" width="13.44140625" style="2" customWidth="1"/>
    <col min="2581" max="2816" width="10.88671875" style="2"/>
    <col min="2817" max="2817" width="13.6640625" style="2" customWidth="1"/>
    <col min="2818" max="2818" width="16.44140625" style="2" customWidth="1"/>
    <col min="2819" max="2823" width="13.6640625" style="2" customWidth="1"/>
    <col min="2824" max="2824" width="10.88671875" style="2"/>
    <col min="2825" max="2825" width="4.44140625" style="2" customWidth="1"/>
    <col min="2826" max="2826" width="4" style="2" customWidth="1"/>
    <col min="2827" max="2827" width="4.109375" style="2" customWidth="1"/>
    <col min="2828" max="2828" width="3.44140625" style="2" customWidth="1"/>
    <col min="2829" max="2829" width="35" style="2" customWidth="1"/>
    <col min="2830" max="2830" width="13.44140625" style="2" customWidth="1"/>
    <col min="2831" max="2831" width="18.33203125" style="2" customWidth="1"/>
    <col min="2832" max="2835" width="10.88671875" style="2"/>
    <col min="2836" max="2836" width="13.44140625" style="2" customWidth="1"/>
    <col min="2837" max="3072" width="10.88671875" style="2"/>
    <col min="3073" max="3073" width="13.6640625" style="2" customWidth="1"/>
    <col min="3074" max="3074" width="16.44140625" style="2" customWidth="1"/>
    <col min="3075" max="3079" width="13.6640625" style="2" customWidth="1"/>
    <col min="3080" max="3080" width="10.88671875" style="2"/>
    <col min="3081" max="3081" width="4.44140625" style="2" customWidth="1"/>
    <col min="3082" max="3082" width="4" style="2" customWidth="1"/>
    <col min="3083" max="3083" width="4.109375" style="2" customWidth="1"/>
    <col min="3084" max="3084" width="3.44140625" style="2" customWidth="1"/>
    <col min="3085" max="3085" width="35" style="2" customWidth="1"/>
    <col min="3086" max="3086" width="13.44140625" style="2" customWidth="1"/>
    <col min="3087" max="3087" width="18.33203125" style="2" customWidth="1"/>
    <col min="3088" max="3091" width="10.88671875" style="2"/>
    <col min="3092" max="3092" width="13.44140625" style="2" customWidth="1"/>
    <col min="3093" max="3328" width="10.88671875" style="2"/>
    <col min="3329" max="3329" width="13.6640625" style="2" customWidth="1"/>
    <col min="3330" max="3330" width="16.44140625" style="2" customWidth="1"/>
    <col min="3331" max="3335" width="13.6640625" style="2" customWidth="1"/>
    <col min="3336" max="3336" width="10.88671875" style="2"/>
    <col min="3337" max="3337" width="4.44140625" style="2" customWidth="1"/>
    <col min="3338" max="3338" width="4" style="2" customWidth="1"/>
    <col min="3339" max="3339" width="4.109375" style="2" customWidth="1"/>
    <col min="3340" max="3340" width="3.44140625" style="2" customWidth="1"/>
    <col min="3341" max="3341" width="35" style="2" customWidth="1"/>
    <col min="3342" max="3342" width="13.44140625" style="2" customWidth="1"/>
    <col min="3343" max="3343" width="18.33203125" style="2" customWidth="1"/>
    <col min="3344" max="3347" width="10.88671875" style="2"/>
    <col min="3348" max="3348" width="13.44140625" style="2" customWidth="1"/>
    <col min="3349" max="3584" width="10.88671875" style="2"/>
    <col min="3585" max="3585" width="13.6640625" style="2" customWidth="1"/>
    <col min="3586" max="3586" width="16.44140625" style="2" customWidth="1"/>
    <col min="3587" max="3591" width="13.6640625" style="2" customWidth="1"/>
    <col min="3592" max="3592" width="10.88671875" style="2"/>
    <col min="3593" max="3593" width="4.44140625" style="2" customWidth="1"/>
    <col min="3594" max="3594" width="4" style="2" customWidth="1"/>
    <col min="3595" max="3595" width="4.109375" style="2" customWidth="1"/>
    <col min="3596" max="3596" width="3.44140625" style="2" customWidth="1"/>
    <col min="3597" max="3597" width="35" style="2" customWidth="1"/>
    <col min="3598" max="3598" width="13.44140625" style="2" customWidth="1"/>
    <col min="3599" max="3599" width="18.33203125" style="2" customWidth="1"/>
    <col min="3600" max="3603" width="10.88671875" style="2"/>
    <col min="3604" max="3604" width="13.44140625" style="2" customWidth="1"/>
    <col min="3605" max="3840" width="10.88671875" style="2"/>
    <col min="3841" max="3841" width="13.6640625" style="2" customWidth="1"/>
    <col min="3842" max="3842" width="16.44140625" style="2" customWidth="1"/>
    <col min="3843" max="3847" width="13.6640625" style="2" customWidth="1"/>
    <col min="3848" max="3848" width="10.88671875" style="2"/>
    <col min="3849" max="3849" width="4.44140625" style="2" customWidth="1"/>
    <col min="3850" max="3850" width="4" style="2" customWidth="1"/>
    <col min="3851" max="3851" width="4.109375" style="2" customWidth="1"/>
    <col min="3852" max="3852" width="3.44140625" style="2" customWidth="1"/>
    <col min="3853" max="3853" width="35" style="2" customWidth="1"/>
    <col min="3854" max="3854" width="13.44140625" style="2" customWidth="1"/>
    <col min="3855" max="3855" width="18.33203125" style="2" customWidth="1"/>
    <col min="3856" max="3859" width="10.88671875" style="2"/>
    <col min="3860" max="3860" width="13.44140625" style="2" customWidth="1"/>
    <col min="3861" max="4096" width="10.88671875" style="2"/>
    <col min="4097" max="4097" width="13.6640625" style="2" customWidth="1"/>
    <col min="4098" max="4098" width="16.44140625" style="2" customWidth="1"/>
    <col min="4099" max="4103" width="13.6640625" style="2" customWidth="1"/>
    <col min="4104" max="4104" width="10.88671875" style="2"/>
    <col min="4105" max="4105" width="4.44140625" style="2" customWidth="1"/>
    <col min="4106" max="4106" width="4" style="2" customWidth="1"/>
    <col min="4107" max="4107" width="4.109375" style="2" customWidth="1"/>
    <col min="4108" max="4108" width="3.44140625" style="2" customWidth="1"/>
    <col min="4109" max="4109" width="35" style="2" customWidth="1"/>
    <col min="4110" max="4110" width="13.44140625" style="2" customWidth="1"/>
    <col min="4111" max="4111" width="18.33203125" style="2" customWidth="1"/>
    <col min="4112" max="4115" width="10.88671875" style="2"/>
    <col min="4116" max="4116" width="13.44140625" style="2" customWidth="1"/>
    <col min="4117" max="4352" width="10.88671875" style="2"/>
    <col min="4353" max="4353" width="13.6640625" style="2" customWidth="1"/>
    <col min="4354" max="4354" width="16.44140625" style="2" customWidth="1"/>
    <col min="4355" max="4359" width="13.6640625" style="2" customWidth="1"/>
    <col min="4360" max="4360" width="10.88671875" style="2"/>
    <col min="4361" max="4361" width="4.44140625" style="2" customWidth="1"/>
    <col min="4362" max="4362" width="4" style="2" customWidth="1"/>
    <col min="4363" max="4363" width="4.109375" style="2" customWidth="1"/>
    <col min="4364" max="4364" width="3.44140625" style="2" customWidth="1"/>
    <col min="4365" max="4365" width="35" style="2" customWidth="1"/>
    <col min="4366" max="4366" width="13.44140625" style="2" customWidth="1"/>
    <col min="4367" max="4367" width="18.33203125" style="2" customWidth="1"/>
    <col min="4368" max="4371" width="10.88671875" style="2"/>
    <col min="4372" max="4372" width="13.44140625" style="2" customWidth="1"/>
    <col min="4373" max="4608" width="10.88671875" style="2"/>
    <col min="4609" max="4609" width="13.6640625" style="2" customWidth="1"/>
    <col min="4610" max="4610" width="16.44140625" style="2" customWidth="1"/>
    <col min="4611" max="4615" width="13.6640625" style="2" customWidth="1"/>
    <col min="4616" max="4616" width="10.88671875" style="2"/>
    <col min="4617" max="4617" width="4.44140625" style="2" customWidth="1"/>
    <col min="4618" max="4618" width="4" style="2" customWidth="1"/>
    <col min="4619" max="4619" width="4.109375" style="2" customWidth="1"/>
    <col min="4620" max="4620" width="3.44140625" style="2" customWidth="1"/>
    <col min="4621" max="4621" width="35" style="2" customWidth="1"/>
    <col min="4622" max="4622" width="13.44140625" style="2" customWidth="1"/>
    <col min="4623" max="4623" width="18.33203125" style="2" customWidth="1"/>
    <col min="4624" max="4627" width="10.88671875" style="2"/>
    <col min="4628" max="4628" width="13.44140625" style="2" customWidth="1"/>
    <col min="4629" max="4864" width="10.88671875" style="2"/>
    <col min="4865" max="4865" width="13.6640625" style="2" customWidth="1"/>
    <col min="4866" max="4866" width="16.44140625" style="2" customWidth="1"/>
    <col min="4867" max="4871" width="13.6640625" style="2" customWidth="1"/>
    <col min="4872" max="4872" width="10.88671875" style="2"/>
    <col min="4873" max="4873" width="4.44140625" style="2" customWidth="1"/>
    <col min="4874" max="4874" width="4" style="2" customWidth="1"/>
    <col min="4875" max="4875" width="4.109375" style="2" customWidth="1"/>
    <col min="4876" max="4876" width="3.44140625" style="2" customWidth="1"/>
    <col min="4877" max="4877" width="35" style="2" customWidth="1"/>
    <col min="4878" max="4878" width="13.44140625" style="2" customWidth="1"/>
    <col min="4879" max="4879" width="18.33203125" style="2" customWidth="1"/>
    <col min="4880" max="4883" width="10.88671875" style="2"/>
    <col min="4884" max="4884" width="13.44140625" style="2" customWidth="1"/>
    <col min="4885" max="5120" width="10.88671875" style="2"/>
    <col min="5121" max="5121" width="13.6640625" style="2" customWidth="1"/>
    <col min="5122" max="5122" width="16.44140625" style="2" customWidth="1"/>
    <col min="5123" max="5127" width="13.6640625" style="2" customWidth="1"/>
    <col min="5128" max="5128" width="10.88671875" style="2"/>
    <col min="5129" max="5129" width="4.44140625" style="2" customWidth="1"/>
    <col min="5130" max="5130" width="4" style="2" customWidth="1"/>
    <col min="5131" max="5131" width="4.109375" style="2" customWidth="1"/>
    <col min="5132" max="5132" width="3.44140625" style="2" customWidth="1"/>
    <col min="5133" max="5133" width="35" style="2" customWidth="1"/>
    <col min="5134" max="5134" width="13.44140625" style="2" customWidth="1"/>
    <col min="5135" max="5135" width="18.33203125" style="2" customWidth="1"/>
    <col min="5136" max="5139" width="10.88671875" style="2"/>
    <col min="5140" max="5140" width="13.44140625" style="2" customWidth="1"/>
    <col min="5141" max="5376" width="10.88671875" style="2"/>
    <col min="5377" max="5377" width="13.6640625" style="2" customWidth="1"/>
    <col min="5378" max="5378" width="16.44140625" style="2" customWidth="1"/>
    <col min="5379" max="5383" width="13.6640625" style="2" customWidth="1"/>
    <col min="5384" max="5384" width="10.88671875" style="2"/>
    <col min="5385" max="5385" width="4.44140625" style="2" customWidth="1"/>
    <col min="5386" max="5386" width="4" style="2" customWidth="1"/>
    <col min="5387" max="5387" width="4.109375" style="2" customWidth="1"/>
    <col min="5388" max="5388" width="3.44140625" style="2" customWidth="1"/>
    <col min="5389" max="5389" width="35" style="2" customWidth="1"/>
    <col min="5390" max="5390" width="13.44140625" style="2" customWidth="1"/>
    <col min="5391" max="5391" width="18.33203125" style="2" customWidth="1"/>
    <col min="5392" max="5395" width="10.88671875" style="2"/>
    <col min="5396" max="5396" width="13.44140625" style="2" customWidth="1"/>
    <col min="5397" max="5632" width="10.88671875" style="2"/>
    <col min="5633" max="5633" width="13.6640625" style="2" customWidth="1"/>
    <col min="5634" max="5634" width="16.44140625" style="2" customWidth="1"/>
    <col min="5635" max="5639" width="13.6640625" style="2" customWidth="1"/>
    <col min="5640" max="5640" width="10.88671875" style="2"/>
    <col min="5641" max="5641" width="4.44140625" style="2" customWidth="1"/>
    <col min="5642" max="5642" width="4" style="2" customWidth="1"/>
    <col min="5643" max="5643" width="4.109375" style="2" customWidth="1"/>
    <col min="5644" max="5644" width="3.44140625" style="2" customWidth="1"/>
    <col min="5645" max="5645" width="35" style="2" customWidth="1"/>
    <col min="5646" max="5646" width="13.44140625" style="2" customWidth="1"/>
    <col min="5647" max="5647" width="18.33203125" style="2" customWidth="1"/>
    <col min="5648" max="5651" width="10.88671875" style="2"/>
    <col min="5652" max="5652" width="13.44140625" style="2" customWidth="1"/>
    <col min="5653" max="5888" width="10.88671875" style="2"/>
    <col min="5889" max="5889" width="13.6640625" style="2" customWidth="1"/>
    <col min="5890" max="5890" width="16.44140625" style="2" customWidth="1"/>
    <col min="5891" max="5895" width="13.6640625" style="2" customWidth="1"/>
    <col min="5896" max="5896" width="10.88671875" style="2"/>
    <col min="5897" max="5897" width="4.44140625" style="2" customWidth="1"/>
    <col min="5898" max="5898" width="4" style="2" customWidth="1"/>
    <col min="5899" max="5899" width="4.109375" style="2" customWidth="1"/>
    <col min="5900" max="5900" width="3.44140625" style="2" customWidth="1"/>
    <col min="5901" max="5901" width="35" style="2" customWidth="1"/>
    <col min="5902" max="5902" width="13.44140625" style="2" customWidth="1"/>
    <col min="5903" max="5903" width="18.33203125" style="2" customWidth="1"/>
    <col min="5904" max="5907" width="10.88671875" style="2"/>
    <col min="5908" max="5908" width="13.44140625" style="2" customWidth="1"/>
    <col min="5909" max="6144" width="10.88671875" style="2"/>
    <col min="6145" max="6145" width="13.6640625" style="2" customWidth="1"/>
    <col min="6146" max="6146" width="16.44140625" style="2" customWidth="1"/>
    <col min="6147" max="6151" width="13.6640625" style="2" customWidth="1"/>
    <col min="6152" max="6152" width="10.88671875" style="2"/>
    <col min="6153" max="6153" width="4.44140625" style="2" customWidth="1"/>
    <col min="6154" max="6154" width="4" style="2" customWidth="1"/>
    <col min="6155" max="6155" width="4.109375" style="2" customWidth="1"/>
    <col min="6156" max="6156" width="3.44140625" style="2" customWidth="1"/>
    <col min="6157" max="6157" width="35" style="2" customWidth="1"/>
    <col min="6158" max="6158" width="13.44140625" style="2" customWidth="1"/>
    <col min="6159" max="6159" width="18.33203125" style="2" customWidth="1"/>
    <col min="6160" max="6163" width="10.88671875" style="2"/>
    <col min="6164" max="6164" width="13.44140625" style="2" customWidth="1"/>
    <col min="6165" max="6400" width="10.88671875" style="2"/>
    <col min="6401" max="6401" width="13.6640625" style="2" customWidth="1"/>
    <col min="6402" max="6402" width="16.44140625" style="2" customWidth="1"/>
    <col min="6403" max="6407" width="13.6640625" style="2" customWidth="1"/>
    <col min="6408" max="6408" width="10.88671875" style="2"/>
    <col min="6409" max="6409" width="4.44140625" style="2" customWidth="1"/>
    <col min="6410" max="6410" width="4" style="2" customWidth="1"/>
    <col min="6411" max="6411" width="4.109375" style="2" customWidth="1"/>
    <col min="6412" max="6412" width="3.44140625" style="2" customWidth="1"/>
    <col min="6413" max="6413" width="35" style="2" customWidth="1"/>
    <col min="6414" max="6414" width="13.44140625" style="2" customWidth="1"/>
    <col min="6415" max="6415" width="18.33203125" style="2" customWidth="1"/>
    <col min="6416" max="6419" width="10.88671875" style="2"/>
    <col min="6420" max="6420" width="13.44140625" style="2" customWidth="1"/>
    <col min="6421" max="6656" width="10.88671875" style="2"/>
    <col min="6657" max="6657" width="13.6640625" style="2" customWidth="1"/>
    <col min="6658" max="6658" width="16.44140625" style="2" customWidth="1"/>
    <col min="6659" max="6663" width="13.6640625" style="2" customWidth="1"/>
    <col min="6664" max="6664" width="10.88671875" style="2"/>
    <col min="6665" max="6665" width="4.44140625" style="2" customWidth="1"/>
    <col min="6666" max="6666" width="4" style="2" customWidth="1"/>
    <col min="6667" max="6667" width="4.109375" style="2" customWidth="1"/>
    <col min="6668" max="6668" width="3.44140625" style="2" customWidth="1"/>
    <col min="6669" max="6669" width="35" style="2" customWidth="1"/>
    <col min="6670" max="6670" width="13.44140625" style="2" customWidth="1"/>
    <col min="6671" max="6671" width="18.33203125" style="2" customWidth="1"/>
    <col min="6672" max="6675" width="10.88671875" style="2"/>
    <col min="6676" max="6676" width="13.44140625" style="2" customWidth="1"/>
    <col min="6677" max="6912" width="10.88671875" style="2"/>
    <col min="6913" max="6913" width="13.6640625" style="2" customWidth="1"/>
    <col min="6914" max="6914" width="16.44140625" style="2" customWidth="1"/>
    <col min="6915" max="6919" width="13.6640625" style="2" customWidth="1"/>
    <col min="6920" max="6920" width="10.88671875" style="2"/>
    <col min="6921" max="6921" width="4.44140625" style="2" customWidth="1"/>
    <col min="6922" max="6922" width="4" style="2" customWidth="1"/>
    <col min="6923" max="6923" width="4.109375" style="2" customWidth="1"/>
    <col min="6924" max="6924" width="3.44140625" style="2" customWidth="1"/>
    <col min="6925" max="6925" width="35" style="2" customWidth="1"/>
    <col min="6926" max="6926" width="13.44140625" style="2" customWidth="1"/>
    <col min="6927" max="6927" width="18.33203125" style="2" customWidth="1"/>
    <col min="6928" max="6931" width="10.88671875" style="2"/>
    <col min="6932" max="6932" width="13.44140625" style="2" customWidth="1"/>
    <col min="6933" max="7168" width="10.88671875" style="2"/>
    <col min="7169" max="7169" width="13.6640625" style="2" customWidth="1"/>
    <col min="7170" max="7170" width="16.44140625" style="2" customWidth="1"/>
    <col min="7171" max="7175" width="13.6640625" style="2" customWidth="1"/>
    <col min="7176" max="7176" width="10.88671875" style="2"/>
    <col min="7177" max="7177" width="4.44140625" style="2" customWidth="1"/>
    <col min="7178" max="7178" width="4" style="2" customWidth="1"/>
    <col min="7179" max="7179" width="4.109375" style="2" customWidth="1"/>
    <col min="7180" max="7180" width="3.44140625" style="2" customWidth="1"/>
    <col min="7181" max="7181" width="35" style="2" customWidth="1"/>
    <col min="7182" max="7182" width="13.44140625" style="2" customWidth="1"/>
    <col min="7183" max="7183" width="18.33203125" style="2" customWidth="1"/>
    <col min="7184" max="7187" width="10.88671875" style="2"/>
    <col min="7188" max="7188" width="13.44140625" style="2" customWidth="1"/>
    <col min="7189" max="7424" width="10.88671875" style="2"/>
    <col min="7425" max="7425" width="13.6640625" style="2" customWidth="1"/>
    <col min="7426" max="7426" width="16.44140625" style="2" customWidth="1"/>
    <col min="7427" max="7431" width="13.6640625" style="2" customWidth="1"/>
    <col min="7432" max="7432" width="10.88671875" style="2"/>
    <col min="7433" max="7433" width="4.44140625" style="2" customWidth="1"/>
    <col min="7434" max="7434" width="4" style="2" customWidth="1"/>
    <col min="7435" max="7435" width="4.109375" style="2" customWidth="1"/>
    <col min="7436" max="7436" width="3.44140625" style="2" customWidth="1"/>
    <col min="7437" max="7437" width="35" style="2" customWidth="1"/>
    <col min="7438" max="7438" width="13.44140625" style="2" customWidth="1"/>
    <col min="7439" max="7439" width="18.33203125" style="2" customWidth="1"/>
    <col min="7440" max="7443" width="10.88671875" style="2"/>
    <col min="7444" max="7444" width="13.44140625" style="2" customWidth="1"/>
    <col min="7445" max="7680" width="10.88671875" style="2"/>
    <col min="7681" max="7681" width="13.6640625" style="2" customWidth="1"/>
    <col min="7682" max="7682" width="16.44140625" style="2" customWidth="1"/>
    <col min="7683" max="7687" width="13.6640625" style="2" customWidth="1"/>
    <col min="7688" max="7688" width="10.88671875" style="2"/>
    <col min="7689" max="7689" width="4.44140625" style="2" customWidth="1"/>
    <col min="7690" max="7690" width="4" style="2" customWidth="1"/>
    <col min="7691" max="7691" width="4.109375" style="2" customWidth="1"/>
    <col min="7692" max="7692" width="3.44140625" style="2" customWidth="1"/>
    <col min="7693" max="7693" width="35" style="2" customWidth="1"/>
    <col min="7694" max="7694" width="13.44140625" style="2" customWidth="1"/>
    <col min="7695" max="7695" width="18.33203125" style="2" customWidth="1"/>
    <col min="7696" max="7699" width="10.88671875" style="2"/>
    <col min="7700" max="7700" width="13.44140625" style="2" customWidth="1"/>
    <col min="7701" max="7936" width="10.88671875" style="2"/>
    <col min="7937" max="7937" width="13.6640625" style="2" customWidth="1"/>
    <col min="7938" max="7938" width="16.44140625" style="2" customWidth="1"/>
    <col min="7939" max="7943" width="13.6640625" style="2" customWidth="1"/>
    <col min="7944" max="7944" width="10.88671875" style="2"/>
    <col min="7945" max="7945" width="4.44140625" style="2" customWidth="1"/>
    <col min="7946" max="7946" width="4" style="2" customWidth="1"/>
    <col min="7947" max="7947" width="4.109375" style="2" customWidth="1"/>
    <col min="7948" max="7948" width="3.44140625" style="2" customWidth="1"/>
    <col min="7949" max="7949" width="35" style="2" customWidth="1"/>
    <col min="7950" max="7950" width="13.44140625" style="2" customWidth="1"/>
    <col min="7951" max="7951" width="18.33203125" style="2" customWidth="1"/>
    <col min="7952" max="7955" width="10.88671875" style="2"/>
    <col min="7956" max="7956" width="13.44140625" style="2" customWidth="1"/>
    <col min="7957" max="8192" width="10.88671875" style="2"/>
    <col min="8193" max="8193" width="13.6640625" style="2" customWidth="1"/>
    <col min="8194" max="8194" width="16.44140625" style="2" customWidth="1"/>
    <col min="8195" max="8199" width="13.6640625" style="2" customWidth="1"/>
    <col min="8200" max="8200" width="10.88671875" style="2"/>
    <col min="8201" max="8201" width="4.44140625" style="2" customWidth="1"/>
    <col min="8202" max="8202" width="4" style="2" customWidth="1"/>
    <col min="8203" max="8203" width="4.109375" style="2" customWidth="1"/>
    <col min="8204" max="8204" width="3.44140625" style="2" customWidth="1"/>
    <col min="8205" max="8205" width="35" style="2" customWidth="1"/>
    <col min="8206" max="8206" width="13.44140625" style="2" customWidth="1"/>
    <col min="8207" max="8207" width="18.33203125" style="2" customWidth="1"/>
    <col min="8208" max="8211" width="10.88671875" style="2"/>
    <col min="8212" max="8212" width="13.44140625" style="2" customWidth="1"/>
    <col min="8213" max="8448" width="10.88671875" style="2"/>
    <col min="8449" max="8449" width="13.6640625" style="2" customWidth="1"/>
    <col min="8450" max="8450" width="16.44140625" style="2" customWidth="1"/>
    <col min="8451" max="8455" width="13.6640625" style="2" customWidth="1"/>
    <col min="8456" max="8456" width="10.88671875" style="2"/>
    <col min="8457" max="8457" width="4.44140625" style="2" customWidth="1"/>
    <col min="8458" max="8458" width="4" style="2" customWidth="1"/>
    <col min="8459" max="8459" width="4.109375" style="2" customWidth="1"/>
    <col min="8460" max="8460" width="3.44140625" style="2" customWidth="1"/>
    <col min="8461" max="8461" width="35" style="2" customWidth="1"/>
    <col min="8462" max="8462" width="13.44140625" style="2" customWidth="1"/>
    <col min="8463" max="8463" width="18.33203125" style="2" customWidth="1"/>
    <col min="8464" max="8467" width="10.88671875" style="2"/>
    <col min="8468" max="8468" width="13.44140625" style="2" customWidth="1"/>
    <col min="8469" max="8704" width="10.88671875" style="2"/>
    <col min="8705" max="8705" width="13.6640625" style="2" customWidth="1"/>
    <col min="8706" max="8706" width="16.44140625" style="2" customWidth="1"/>
    <col min="8707" max="8711" width="13.6640625" style="2" customWidth="1"/>
    <col min="8712" max="8712" width="10.88671875" style="2"/>
    <col min="8713" max="8713" width="4.44140625" style="2" customWidth="1"/>
    <col min="8714" max="8714" width="4" style="2" customWidth="1"/>
    <col min="8715" max="8715" width="4.109375" style="2" customWidth="1"/>
    <col min="8716" max="8716" width="3.44140625" style="2" customWidth="1"/>
    <col min="8717" max="8717" width="35" style="2" customWidth="1"/>
    <col min="8718" max="8718" width="13.44140625" style="2" customWidth="1"/>
    <col min="8719" max="8719" width="18.33203125" style="2" customWidth="1"/>
    <col min="8720" max="8723" width="10.88671875" style="2"/>
    <col min="8724" max="8724" width="13.44140625" style="2" customWidth="1"/>
    <col min="8725" max="8960" width="10.88671875" style="2"/>
    <col min="8961" max="8961" width="13.6640625" style="2" customWidth="1"/>
    <col min="8962" max="8962" width="16.44140625" style="2" customWidth="1"/>
    <col min="8963" max="8967" width="13.6640625" style="2" customWidth="1"/>
    <col min="8968" max="8968" width="10.88671875" style="2"/>
    <col min="8969" max="8969" width="4.44140625" style="2" customWidth="1"/>
    <col min="8970" max="8970" width="4" style="2" customWidth="1"/>
    <col min="8971" max="8971" width="4.109375" style="2" customWidth="1"/>
    <col min="8972" max="8972" width="3.44140625" style="2" customWidth="1"/>
    <col min="8973" max="8973" width="35" style="2" customWidth="1"/>
    <col min="8974" max="8974" width="13.44140625" style="2" customWidth="1"/>
    <col min="8975" max="8975" width="18.33203125" style="2" customWidth="1"/>
    <col min="8976" max="8979" width="10.88671875" style="2"/>
    <col min="8980" max="8980" width="13.44140625" style="2" customWidth="1"/>
    <col min="8981" max="9216" width="10.88671875" style="2"/>
    <col min="9217" max="9217" width="13.6640625" style="2" customWidth="1"/>
    <col min="9218" max="9218" width="16.44140625" style="2" customWidth="1"/>
    <col min="9219" max="9223" width="13.6640625" style="2" customWidth="1"/>
    <col min="9224" max="9224" width="10.88671875" style="2"/>
    <col min="9225" max="9225" width="4.44140625" style="2" customWidth="1"/>
    <col min="9226" max="9226" width="4" style="2" customWidth="1"/>
    <col min="9227" max="9227" width="4.109375" style="2" customWidth="1"/>
    <col min="9228" max="9228" width="3.44140625" style="2" customWidth="1"/>
    <col min="9229" max="9229" width="35" style="2" customWidth="1"/>
    <col min="9230" max="9230" width="13.44140625" style="2" customWidth="1"/>
    <col min="9231" max="9231" width="18.33203125" style="2" customWidth="1"/>
    <col min="9232" max="9235" width="10.88671875" style="2"/>
    <col min="9236" max="9236" width="13.44140625" style="2" customWidth="1"/>
    <col min="9237" max="9472" width="10.88671875" style="2"/>
    <col min="9473" max="9473" width="13.6640625" style="2" customWidth="1"/>
    <col min="9474" max="9474" width="16.44140625" style="2" customWidth="1"/>
    <col min="9475" max="9479" width="13.6640625" style="2" customWidth="1"/>
    <col min="9480" max="9480" width="10.88671875" style="2"/>
    <col min="9481" max="9481" width="4.44140625" style="2" customWidth="1"/>
    <col min="9482" max="9482" width="4" style="2" customWidth="1"/>
    <col min="9483" max="9483" width="4.109375" style="2" customWidth="1"/>
    <col min="9484" max="9484" width="3.44140625" style="2" customWidth="1"/>
    <col min="9485" max="9485" width="35" style="2" customWidth="1"/>
    <col min="9486" max="9486" width="13.44140625" style="2" customWidth="1"/>
    <col min="9487" max="9487" width="18.33203125" style="2" customWidth="1"/>
    <col min="9488" max="9491" width="10.88671875" style="2"/>
    <col min="9492" max="9492" width="13.44140625" style="2" customWidth="1"/>
    <col min="9493" max="9728" width="10.88671875" style="2"/>
    <col min="9729" max="9729" width="13.6640625" style="2" customWidth="1"/>
    <col min="9730" max="9730" width="16.44140625" style="2" customWidth="1"/>
    <col min="9731" max="9735" width="13.6640625" style="2" customWidth="1"/>
    <col min="9736" max="9736" width="10.88671875" style="2"/>
    <col min="9737" max="9737" width="4.44140625" style="2" customWidth="1"/>
    <col min="9738" max="9738" width="4" style="2" customWidth="1"/>
    <col min="9739" max="9739" width="4.109375" style="2" customWidth="1"/>
    <col min="9740" max="9740" width="3.44140625" style="2" customWidth="1"/>
    <col min="9741" max="9741" width="35" style="2" customWidth="1"/>
    <col min="9742" max="9742" width="13.44140625" style="2" customWidth="1"/>
    <col min="9743" max="9743" width="18.33203125" style="2" customWidth="1"/>
    <col min="9744" max="9747" width="10.88671875" style="2"/>
    <col min="9748" max="9748" width="13.44140625" style="2" customWidth="1"/>
    <col min="9749" max="9984" width="10.88671875" style="2"/>
    <col min="9985" max="9985" width="13.6640625" style="2" customWidth="1"/>
    <col min="9986" max="9986" width="16.44140625" style="2" customWidth="1"/>
    <col min="9987" max="9991" width="13.6640625" style="2" customWidth="1"/>
    <col min="9992" max="9992" width="10.88671875" style="2"/>
    <col min="9993" max="9993" width="4.44140625" style="2" customWidth="1"/>
    <col min="9994" max="9994" width="4" style="2" customWidth="1"/>
    <col min="9995" max="9995" width="4.109375" style="2" customWidth="1"/>
    <col min="9996" max="9996" width="3.44140625" style="2" customWidth="1"/>
    <col min="9997" max="9997" width="35" style="2" customWidth="1"/>
    <col min="9998" max="9998" width="13.44140625" style="2" customWidth="1"/>
    <col min="9999" max="9999" width="18.33203125" style="2" customWidth="1"/>
    <col min="10000" max="10003" width="10.88671875" style="2"/>
    <col min="10004" max="10004" width="13.44140625" style="2" customWidth="1"/>
    <col min="10005" max="10240" width="10.88671875" style="2"/>
    <col min="10241" max="10241" width="13.6640625" style="2" customWidth="1"/>
    <col min="10242" max="10242" width="16.44140625" style="2" customWidth="1"/>
    <col min="10243" max="10247" width="13.6640625" style="2" customWidth="1"/>
    <col min="10248" max="10248" width="10.88671875" style="2"/>
    <col min="10249" max="10249" width="4.44140625" style="2" customWidth="1"/>
    <col min="10250" max="10250" width="4" style="2" customWidth="1"/>
    <col min="10251" max="10251" width="4.109375" style="2" customWidth="1"/>
    <col min="10252" max="10252" width="3.44140625" style="2" customWidth="1"/>
    <col min="10253" max="10253" width="35" style="2" customWidth="1"/>
    <col min="10254" max="10254" width="13.44140625" style="2" customWidth="1"/>
    <col min="10255" max="10255" width="18.33203125" style="2" customWidth="1"/>
    <col min="10256" max="10259" width="10.88671875" style="2"/>
    <col min="10260" max="10260" width="13.44140625" style="2" customWidth="1"/>
    <col min="10261" max="10496" width="10.88671875" style="2"/>
    <col min="10497" max="10497" width="13.6640625" style="2" customWidth="1"/>
    <col min="10498" max="10498" width="16.44140625" style="2" customWidth="1"/>
    <col min="10499" max="10503" width="13.6640625" style="2" customWidth="1"/>
    <col min="10504" max="10504" width="10.88671875" style="2"/>
    <col min="10505" max="10505" width="4.44140625" style="2" customWidth="1"/>
    <col min="10506" max="10506" width="4" style="2" customWidth="1"/>
    <col min="10507" max="10507" width="4.109375" style="2" customWidth="1"/>
    <col min="10508" max="10508" width="3.44140625" style="2" customWidth="1"/>
    <col min="10509" max="10509" width="35" style="2" customWidth="1"/>
    <col min="10510" max="10510" width="13.44140625" style="2" customWidth="1"/>
    <col min="10511" max="10511" width="18.33203125" style="2" customWidth="1"/>
    <col min="10512" max="10515" width="10.88671875" style="2"/>
    <col min="10516" max="10516" width="13.44140625" style="2" customWidth="1"/>
    <col min="10517" max="10752" width="10.88671875" style="2"/>
    <col min="10753" max="10753" width="13.6640625" style="2" customWidth="1"/>
    <col min="10754" max="10754" width="16.44140625" style="2" customWidth="1"/>
    <col min="10755" max="10759" width="13.6640625" style="2" customWidth="1"/>
    <col min="10760" max="10760" width="10.88671875" style="2"/>
    <col min="10761" max="10761" width="4.44140625" style="2" customWidth="1"/>
    <col min="10762" max="10762" width="4" style="2" customWidth="1"/>
    <col min="10763" max="10763" width="4.109375" style="2" customWidth="1"/>
    <col min="10764" max="10764" width="3.44140625" style="2" customWidth="1"/>
    <col min="10765" max="10765" width="35" style="2" customWidth="1"/>
    <col min="10766" max="10766" width="13.44140625" style="2" customWidth="1"/>
    <col min="10767" max="10767" width="18.33203125" style="2" customWidth="1"/>
    <col min="10768" max="10771" width="10.88671875" style="2"/>
    <col min="10772" max="10772" width="13.44140625" style="2" customWidth="1"/>
    <col min="10773" max="11008" width="10.88671875" style="2"/>
    <col min="11009" max="11009" width="13.6640625" style="2" customWidth="1"/>
    <col min="11010" max="11010" width="16.44140625" style="2" customWidth="1"/>
    <col min="11011" max="11015" width="13.6640625" style="2" customWidth="1"/>
    <col min="11016" max="11016" width="10.88671875" style="2"/>
    <col min="11017" max="11017" width="4.44140625" style="2" customWidth="1"/>
    <col min="11018" max="11018" width="4" style="2" customWidth="1"/>
    <col min="11019" max="11019" width="4.109375" style="2" customWidth="1"/>
    <col min="11020" max="11020" width="3.44140625" style="2" customWidth="1"/>
    <col min="11021" max="11021" width="35" style="2" customWidth="1"/>
    <col min="11022" max="11022" width="13.44140625" style="2" customWidth="1"/>
    <col min="11023" max="11023" width="18.33203125" style="2" customWidth="1"/>
    <col min="11024" max="11027" width="10.88671875" style="2"/>
    <col min="11028" max="11028" width="13.44140625" style="2" customWidth="1"/>
    <col min="11029" max="11264" width="10.88671875" style="2"/>
    <col min="11265" max="11265" width="13.6640625" style="2" customWidth="1"/>
    <col min="11266" max="11266" width="16.44140625" style="2" customWidth="1"/>
    <col min="11267" max="11271" width="13.6640625" style="2" customWidth="1"/>
    <col min="11272" max="11272" width="10.88671875" style="2"/>
    <col min="11273" max="11273" width="4.44140625" style="2" customWidth="1"/>
    <col min="11274" max="11274" width="4" style="2" customWidth="1"/>
    <col min="11275" max="11275" width="4.109375" style="2" customWidth="1"/>
    <col min="11276" max="11276" width="3.44140625" style="2" customWidth="1"/>
    <col min="11277" max="11277" width="35" style="2" customWidth="1"/>
    <col min="11278" max="11278" width="13.44140625" style="2" customWidth="1"/>
    <col min="11279" max="11279" width="18.33203125" style="2" customWidth="1"/>
    <col min="11280" max="11283" width="10.88671875" style="2"/>
    <col min="11284" max="11284" width="13.44140625" style="2" customWidth="1"/>
    <col min="11285" max="11520" width="10.88671875" style="2"/>
    <col min="11521" max="11521" width="13.6640625" style="2" customWidth="1"/>
    <col min="11522" max="11522" width="16.44140625" style="2" customWidth="1"/>
    <col min="11523" max="11527" width="13.6640625" style="2" customWidth="1"/>
    <col min="11528" max="11528" width="10.88671875" style="2"/>
    <col min="11529" max="11529" width="4.44140625" style="2" customWidth="1"/>
    <col min="11530" max="11530" width="4" style="2" customWidth="1"/>
    <col min="11531" max="11531" width="4.109375" style="2" customWidth="1"/>
    <col min="11532" max="11532" width="3.44140625" style="2" customWidth="1"/>
    <col min="11533" max="11533" width="35" style="2" customWidth="1"/>
    <col min="11534" max="11534" width="13.44140625" style="2" customWidth="1"/>
    <col min="11535" max="11535" width="18.33203125" style="2" customWidth="1"/>
    <col min="11536" max="11539" width="10.88671875" style="2"/>
    <col min="11540" max="11540" width="13.44140625" style="2" customWidth="1"/>
    <col min="11541" max="11776" width="10.88671875" style="2"/>
    <col min="11777" max="11777" width="13.6640625" style="2" customWidth="1"/>
    <col min="11778" max="11778" width="16.44140625" style="2" customWidth="1"/>
    <col min="11779" max="11783" width="13.6640625" style="2" customWidth="1"/>
    <col min="11784" max="11784" width="10.88671875" style="2"/>
    <col min="11785" max="11785" width="4.44140625" style="2" customWidth="1"/>
    <col min="11786" max="11786" width="4" style="2" customWidth="1"/>
    <col min="11787" max="11787" width="4.109375" style="2" customWidth="1"/>
    <col min="11788" max="11788" width="3.44140625" style="2" customWidth="1"/>
    <col min="11789" max="11789" width="35" style="2" customWidth="1"/>
    <col min="11790" max="11790" width="13.44140625" style="2" customWidth="1"/>
    <col min="11791" max="11791" width="18.33203125" style="2" customWidth="1"/>
    <col min="11792" max="11795" width="10.88671875" style="2"/>
    <col min="11796" max="11796" width="13.44140625" style="2" customWidth="1"/>
    <col min="11797" max="12032" width="10.88671875" style="2"/>
    <col min="12033" max="12033" width="13.6640625" style="2" customWidth="1"/>
    <col min="12034" max="12034" width="16.44140625" style="2" customWidth="1"/>
    <col min="12035" max="12039" width="13.6640625" style="2" customWidth="1"/>
    <col min="12040" max="12040" width="10.88671875" style="2"/>
    <col min="12041" max="12041" width="4.44140625" style="2" customWidth="1"/>
    <col min="12042" max="12042" width="4" style="2" customWidth="1"/>
    <col min="12043" max="12043" width="4.109375" style="2" customWidth="1"/>
    <col min="12044" max="12044" width="3.44140625" style="2" customWidth="1"/>
    <col min="12045" max="12045" width="35" style="2" customWidth="1"/>
    <col min="12046" max="12046" width="13.44140625" style="2" customWidth="1"/>
    <col min="12047" max="12047" width="18.33203125" style="2" customWidth="1"/>
    <col min="12048" max="12051" width="10.88671875" style="2"/>
    <col min="12052" max="12052" width="13.44140625" style="2" customWidth="1"/>
    <col min="12053" max="12288" width="10.88671875" style="2"/>
    <col min="12289" max="12289" width="13.6640625" style="2" customWidth="1"/>
    <col min="12290" max="12290" width="16.44140625" style="2" customWidth="1"/>
    <col min="12291" max="12295" width="13.6640625" style="2" customWidth="1"/>
    <col min="12296" max="12296" width="10.88671875" style="2"/>
    <col min="12297" max="12297" width="4.44140625" style="2" customWidth="1"/>
    <col min="12298" max="12298" width="4" style="2" customWidth="1"/>
    <col min="12299" max="12299" width="4.109375" style="2" customWidth="1"/>
    <col min="12300" max="12300" width="3.44140625" style="2" customWidth="1"/>
    <col min="12301" max="12301" width="35" style="2" customWidth="1"/>
    <col min="12302" max="12302" width="13.44140625" style="2" customWidth="1"/>
    <col min="12303" max="12303" width="18.33203125" style="2" customWidth="1"/>
    <col min="12304" max="12307" width="10.88671875" style="2"/>
    <col min="12308" max="12308" width="13.44140625" style="2" customWidth="1"/>
    <col min="12309" max="12544" width="10.88671875" style="2"/>
    <col min="12545" max="12545" width="13.6640625" style="2" customWidth="1"/>
    <col min="12546" max="12546" width="16.44140625" style="2" customWidth="1"/>
    <col min="12547" max="12551" width="13.6640625" style="2" customWidth="1"/>
    <col min="12552" max="12552" width="10.88671875" style="2"/>
    <col min="12553" max="12553" width="4.44140625" style="2" customWidth="1"/>
    <col min="12554" max="12554" width="4" style="2" customWidth="1"/>
    <col min="12555" max="12555" width="4.109375" style="2" customWidth="1"/>
    <col min="12556" max="12556" width="3.44140625" style="2" customWidth="1"/>
    <col min="12557" max="12557" width="35" style="2" customWidth="1"/>
    <col min="12558" max="12558" width="13.44140625" style="2" customWidth="1"/>
    <col min="12559" max="12559" width="18.33203125" style="2" customWidth="1"/>
    <col min="12560" max="12563" width="10.88671875" style="2"/>
    <col min="12564" max="12564" width="13.44140625" style="2" customWidth="1"/>
    <col min="12565" max="12800" width="10.88671875" style="2"/>
    <col min="12801" max="12801" width="13.6640625" style="2" customWidth="1"/>
    <col min="12802" max="12802" width="16.44140625" style="2" customWidth="1"/>
    <col min="12803" max="12807" width="13.6640625" style="2" customWidth="1"/>
    <col min="12808" max="12808" width="10.88671875" style="2"/>
    <col min="12809" max="12809" width="4.44140625" style="2" customWidth="1"/>
    <col min="12810" max="12810" width="4" style="2" customWidth="1"/>
    <col min="12811" max="12811" width="4.109375" style="2" customWidth="1"/>
    <col min="12812" max="12812" width="3.44140625" style="2" customWidth="1"/>
    <col min="12813" max="12813" width="35" style="2" customWidth="1"/>
    <col min="12814" max="12814" width="13.44140625" style="2" customWidth="1"/>
    <col min="12815" max="12815" width="18.33203125" style="2" customWidth="1"/>
    <col min="12816" max="12819" width="10.88671875" style="2"/>
    <col min="12820" max="12820" width="13.44140625" style="2" customWidth="1"/>
    <col min="12821" max="13056" width="10.88671875" style="2"/>
    <col min="13057" max="13057" width="13.6640625" style="2" customWidth="1"/>
    <col min="13058" max="13058" width="16.44140625" style="2" customWidth="1"/>
    <col min="13059" max="13063" width="13.6640625" style="2" customWidth="1"/>
    <col min="13064" max="13064" width="10.88671875" style="2"/>
    <col min="13065" max="13065" width="4.44140625" style="2" customWidth="1"/>
    <col min="13066" max="13066" width="4" style="2" customWidth="1"/>
    <col min="13067" max="13067" width="4.109375" style="2" customWidth="1"/>
    <col min="13068" max="13068" width="3.44140625" style="2" customWidth="1"/>
    <col min="13069" max="13069" width="35" style="2" customWidth="1"/>
    <col min="13070" max="13070" width="13.44140625" style="2" customWidth="1"/>
    <col min="13071" max="13071" width="18.33203125" style="2" customWidth="1"/>
    <col min="13072" max="13075" width="10.88671875" style="2"/>
    <col min="13076" max="13076" width="13.44140625" style="2" customWidth="1"/>
    <col min="13077" max="13312" width="10.88671875" style="2"/>
    <col min="13313" max="13313" width="13.6640625" style="2" customWidth="1"/>
    <col min="13314" max="13314" width="16.44140625" style="2" customWidth="1"/>
    <col min="13315" max="13319" width="13.6640625" style="2" customWidth="1"/>
    <col min="13320" max="13320" width="10.88671875" style="2"/>
    <col min="13321" max="13321" width="4.44140625" style="2" customWidth="1"/>
    <col min="13322" max="13322" width="4" style="2" customWidth="1"/>
    <col min="13323" max="13323" width="4.109375" style="2" customWidth="1"/>
    <col min="13324" max="13324" width="3.44140625" style="2" customWidth="1"/>
    <col min="13325" max="13325" width="35" style="2" customWidth="1"/>
    <col min="13326" max="13326" width="13.44140625" style="2" customWidth="1"/>
    <col min="13327" max="13327" width="18.33203125" style="2" customWidth="1"/>
    <col min="13328" max="13331" width="10.88671875" style="2"/>
    <col min="13332" max="13332" width="13.44140625" style="2" customWidth="1"/>
    <col min="13333" max="13568" width="10.88671875" style="2"/>
    <col min="13569" max="13569" width="13.6640625" style="2" customWidth="1"/>
    <col min="13570" max="13570" width="16.44140625" style="2" customWidth="1"/>
    <col min="13571" max="13575" width="13.6640625" style="2" customWidth="1"/>
    <col min="13576" max="13576" width="10.88671875" style="2"/>
    <col min="13577" max="13577" width="4.44140625" style="2" customWidth="1"/>
    <col min="13578" max="13578" width="4" style="2" customWidth="1"/>
    <col min="13579" max="13579" width="4.109375" style="2" customWidth="1"/>
    <col min="13580" max="13580" width="3.44140625" style="2" customWidth="1"/>
    <col min="13581" max="13581" width="35" style="2" customWidth="1"/>
    <col min="13582" max="13582" width="13.44140625" style="2" customWidth="1"/>
    <col min="13583" max="13583" width="18.33203125" style="2" customWidth="1"/>
    <col min="13584" max="13587" width="10.88671875" style="2"/>
    <col min="13588" max="13588" width="13.44140625" style="2" customWidth="1"/>
    <col min="13589" max="13824" width="10.88671875" style="2"/>
    <col min="13825" max="13825" width="13.6640625" style="2" customWidth="1"/>
    <col min="13826" max="13826" width="16.44140625" style="2" customWidth="1"/>
    <col min="13827" max="13831" width="13.6640625" style="2" customWidth="1"/>
    <col min="13832" max="13832" width="10.88671875" style="2"/>
    <col min="13833" max="13833" width="4.44140625" style="2" customWidth="1"/>
    <col min="13834" max="13834" width="4" style="2" customWidth="1"/>
    <col min="13835" max="13835" width="4.109375" style="2" customWidth="1"/>
    <col min="13836" max="13836" width="3.44140625" style="2" customWidth="1"/>
    <col min="13837" max="13837" width="35" style="2" customWidth="1"/>
    <col min="13838" max="13838" width="13.44140625" style="2" customWidth="1"/>
    <col min="13839" max="13839" width="18.33203125" style="2" customWidth="1"/>
    <col min="13840" max="13843" width="10.88671875" style="2"/>
    <col min="13844" max="13844" width="13.44140625" style="2" customWidth="1"/>
    <col min="13845" max="14080" width="10.88671875" style="2"/>
    <col min="14081" max="14081" width="13.6640625" style="2" customWidth="1"/>
    <col min="14082" max="14082" width="16.44140625" style="2" customWidth="1"/>
    <col min="14083" max="14087" width="13.6640625" style="2" customWidth="1"/>
    <col min="14088" max="14088" width="10.88671875" style="2"/>
    <col min="14089" max="14089" width="4.44140625" style="2" customWidth="1"/>
    <col min="14090" max="14090" width="4" style="2" customWidth="1"/>
    <col min="14091" max="14091" width="4.109375" style="2" customWidth="1"/>
    <col min="14092" max="14092" width="3.44140625" style="2" customWidth="1"/>
    <col min="14093" max="14093" width="35" style="2" customWidth="1"/>
    <col min="14094" max="14094" width="13.44140625" style="2" customWidth="1"/>
    <col min="14095" max="14095" width="18.33203125" style="2" customWidth="1"/>
    <col min="14096" max="14099" width="10.88671875" style="2"/>
    <col min="14100" max="14100" width="13.44140625" style="2" customWidth="1"/>
    <col min="14101" max="14336" width="10.88671875" style="2"/>
    <col min="14337" max="14337" width="13.6640625" style="2" customWidth="1"/>
    <col min="14338" max="14338" width="16.44140625" style="2" customWidth="1"/>
    <col min="14339" max="14343" width="13.6640625" style="2" customWidth="1"/>
    <col min="14344" max="14344" width="10.88671875" style="2"/>
    <col min="14345" max="14345" width="4.44140625" style="2" customWidth="1"/>
    <col min="14346" max="14346" width="4" style="2" customWidth="1"/>
    <col min="14347" max="14347" width="4.109375" style="2" customWidth="1"/>
    <col min="14348" max="14348" width="3.44140625" style="2" customWidth="1"/>
    <col min="14349" max="14349" width="35" style="2" customWidth="1"/>
    <col min="14350" max="14350" width="13.44140625" style="2" customWidth="1"/>
    <col min="14351" max="14351" width="18.33203125" style="2" customWidth="1"/>
    <col min="14352" max="14355" width="10.88671875" style="2"/>
    <col min="14356" max="14356" width="13.44140625" style="2" customWidth="1"/>
    <col min="14357" max="14592" width="10.88671875" style="2"/>
    <col min="14593" max="14593" width="13.6640625" style="2" customWidth="1"/>
    <col min="14594" max="14594" width="16.44140625" style="2" customWidth="1"/>
    <col min="14595" max="14599" width="13.6640625" style="2" customWidth="1"/>
    <col min="14600" max="14600" width="10.88671875" style="2"/>
    <col min="14601" max="14601" width="4.44140625" style="2" customWidth="1"/>
    <col min="14602" max="14602" width="4" style="2" customWidth="1"/>
    <col min="14603" max="14603" width="4.109375" style="2" customWidth="1"/>
    <col min="14604" max="14604" width="3.44140625" style="2" customWidth="1"/>
    <col min="14605" max="14605" width="35" style="2" customWidth="1"/>
    <col min="14606" max="14606" width="13.44140625" style="2" customWidth="1"/>
    <col min="14607" max="14607" width="18.33203125" style="2" customWidth="1"/>
    <col min="14608" max="14611" width="10.88671875" style="2"/>
    <col min="14612" max="14612" width="13.44140625" style="2" customWidth="1"/>
    <col min="14613" max="14848" width="10.88671875" style="2"/>
    <col min="14849" max="14849" width="13.6640625" style="2" customWidth="1"/>
    <col min="14850" max="14850" width="16.44140625" style="2" customWidth="1"/>
    <col min="14851" max="14855" width="13.6640625" style="2" customWidth="1"/>
    <col min="14856" max="14856" width="10.88671875" style="2"/>
    <col min="14857" max="14857" width="4.44140625" style="2" customWidth="1"/>
    <col min="14858" max="14858" width="4" style="2" customWidth="1"/>
    <col min="14859" max="14859" width="4.109375" style="2" customWidth="1"/>
    <col min="14860" max="14860" width="3.44140625" style="2" customWidth="1"/>
    <col min="14861" max="14861" width="35" style="2" customWidth="1"/>
    <col min="14862" max="14862" width="13.44140625" style="2" customWidth="1"/>
    <col min="14863" max="14863" width="18.33203125" style="2" customWidth="1"/>
    <col min="14864" max="14867" width="10.88671875" style="2"/>
    <col min="14868" max="14868" width="13.44140625" style="2" customWidth="1"/>
    <col min="14869" max="15104" width="10.88671875" style="2"/>
    <col min="15105" max="15105" width="13.6640625" style="2" customWidth="1"/>
    <col min="15106" max="15106" width="16.44140625" style="2" customWidth="1"/>
    <col min="15107" max="15111" width="13.6640625" style="2" customWidth="1"/>
    <col min="15112" max="15112" width="10.88671875" style="2"/>
    <col min="15113" max="15113" width="4.44140625" style="2" customWidth="1"/>
    <col min="15114" max="15114" width="4" style="2" customWidth="1"/>
    <col min="15115" max="15115" width="4.109375" style="2" customWidth="1"/>
    <col min="15116" max="15116" width="3.44140625" style="2" customWidth="1"/>
    <col min="15117" max="15117" width="35" style="2" customWidth="1"/>
    <col min="15118" max="15118" width="13.44140625" style="2" customWidth="1"/>
    <col min="15119" max="15119" width="18.33203125" style="2" customWidth="1"/>
    <col min="15120" max="15123" width="10.88671875" style="2"/>
    <col min="15124" max="15124" width="13.44140625" style="2" customWidth="1"/>
    <col min="15125" max="15360" width="10.88671875" style="2"/>
    <col min="15361" max="15361" width="13.6640625" style="2" customWidth="1"/>
    <col min="15362" max="15362" width="16.44140625" style="2" customWidth="1"/>
    <col min="15363" max="15367" width="13.6640625" style="2" customWidth="1"/>
    <col min="15368" max="15368" width="10.88671875" style="2"/>
    <col min="15369" max="15369" width="4.44140625" style="2" customWidth="1"/>
    <col min="15370" max="15370" width="4" style="2" customWidth="1"/>
    <col min="15371" max="15371" width="4.109375" style="2" customWidth="1"/>
    <col min="15372" max="15372" width="3.44140625" style="2" customWidth="1"/>
    <col min="15373" max="15373" width="35" style="2" customWidth="1"/>
    <col min="15374" max="15374" width="13.44140625" style="2" customWidth="1"/>
    <col min="15375" max="15375" width="18.33203125" style="2" customWidth="1"/>
    <col min="15376" max="15379" width="10.88671875" style="2"/>
    <col min="15380" max="15380" width="13.44140625" style="2" customWidth="1"/>
    <col min="15381" max="15616" width="10.88671875" style="2"/>
    <col min="15617" max="15617" width="13.6640625" style="2" customWidth="1"/>
    <col min="15618" max="15618" width="16.44140625" style="2" customWidth="1"/>
    <col min="15619" max="15623" width="13.6640625" style="2" customWidth="1"/>
    <col min="15624" max="15624" width="10.88671875" style="2"/>
    <col min="15625" max="15625" width="4.44140625" style="2" customWidth="1"/>
    <col min="15626" max="15626" width="4" style="2" customWidth="1"/>
    <col min="15627" max="15627" width="4.109375" style="2" customWidth="1"/>
    <col min="15628" max="15628" width="3.44140625" style="2" customWidth="1"/>
    <col min="15629" max="15629" width="35" style="2" customWidth="1"/>
    <col min="15630" max="15630" width="13.44140625" style="2" customWidth="1"/>
    <col min="15631" max="15631" width="18.33203125" style="2" customWidth="1"/>
    <col min="15632" max="15635" width="10.88671875" style="2"/>
    <col min="15636" max="15636" width="13.44140625" style="2" customWidth="1"/>
    <col min="15637" max="15872" width="10.88671875" style="2"/>
    <col min="15873" max="15873" width="13.6640625" style="2" customWidth="1"/>
    <col min="15874" max="15874" width="16.44140625" style="2" customWidth="1"/>
    <col min="15875" max="15879" width="13.6640625" style="2" customWidth="1"/>
    <col min="15880" max="15880" width="10.88671875" style="2"/>
    <col min="15881" max="15881" width="4.44140625" style="2" customWidth="1"/>
    <col min="15882" max="15882" width="4" style="2" customWidth="1"/>
    <col min="15883" max="15883" width="4.109375" style="2" customWidth="1"/>
    <col min="15884" max="15884" width="3.44140625" style="2" customWidth="1"/>
    <col min="15885" max="15885" width="35" style="2" customWidth="1"/>
    <col min="15886" max="15886" width="13.44140625" style="2" customWidth="1"/>
    <col min="15887" max="15887" width="18.33203125" style="2" customWidth="1"/>
    <col min="15888" max="15891" width="10.88671875" style="2"/>
    <col min="15892" max="15892" width="13.44140625" style="2" customWidth="1"/>
    <col min="15893" max="16128" width="10.88671875" style="2"/>
    <col min="16129" max="16129" width="13.6640625" style="2" customWidth="1"/>
    <col min="16130" max="16130" width="16.44140625" style="2" customWidth="1"/>
    <col min="16131" max="16135" width="13.6640625" style="2" customWidth="1"/>
    <col min="16136" max="16136" width="10.88671875" style="2"/>
    <col min="16137" max="16137" width="4.44140625" style="2" customWidth="1"/>
    <col min="16138" max="16138" width="4" style="2" customWidth="1"/>
    <col min="16139" max="16139" width="4.109375" style="2" customWidth="1"/>
    <col min="16140" max="16140" width="3.44140625" style="2" customWidth="1"/>
    <col min="16141" max="16141" width="35" style="2" customWidth="1"/>
    <col min="16142" max="16142" width="13.44140625" style="2" customWidth="1"/>
    <col min="16143" max="16143" width="18.33203125" style="2" customWidth="1"/>
    <col min="16144" max="16147" width="10.88671875" style="2"/>
    <col min="16148" max="16148" width="13.44140625" style="2" customWidth="1"/>
    <col min="16149" max="16384" width="10.88671875" style="2"/>
  </cols>
  <sheetData>
    <row r="1" spans="1:21" ht="15" customHeight="1"/>
    <row r="2" spans="1:21" ht="15" customHeight="1"/>
    <row r="3" spans="1:21" ht="15" customHeight="1"/>
    <row r="4" spans="1:21" s="141" customFormat="1" ht="15" customHeight="1">
      <c r="A4" s="4" t="s">
        <v>7</v>
      </c>
      <c r="B4" s="4"/>
    </row>
    <row r="5" spans="1:21" s="141" customFormat="1" ht="15" customHeight="1">
      <c r="A5" s="4" t="s">
        <v>19</v>
      </c>
      <c r="B5" s="4"/>
    </row>
    <row r="6" spans="1:21" s="4" customFormat="1" ht="15" customHeight="1">
      <c r="A6" s="4" t="s">
        <v>8</v>
      </c>
    </row>
    <row r="7" spans="1:21" s="141" customFormat="1" ht="15" customHeight="1">
      <c r="A7" s="4" t="s">
        <v>176</v>
      </c>
      <c r="B7" s="4"/>
    </row>
    <row r="8" spans="1:21" ht="15" customHeight="1"/>
    <row r="9" spans="1:21" ht="15" customHeight="1" thickBot="1">
      <c r="A9" s="2" t="s">
        <v>1</v>
      </c>
    </row>
    <row r="10" spans="1:21" ht="13.8" thickBot="1">
      <c r="A10" s="191" t="s">
        <v>20</v>
      </c>
      <c r="B10" s="192"/>
      <c r="C10" s="192"/>
      <c r="D10" s="192"/>
      <c r="E10" s="192"/>
      <c r="F10" s="192"/>
      <c r="G10" s="193"/>
      <c r="H10" s="122"/>
      <c r="I10" s="123"/>
      <c r="J10" s="123"/>
      <c r="K10" s="123"/>
      <c r="L10" s="123"/>
      <c r="M10" s="124"/>
      <c r="N10" s="194" t="s">
        <v>21</v>
      </c>
      <c r="O10" s="192"/>
      <c r="P10" s="192"/>
      <c r="Q10" s="192"/>
      <c r="R10" s="192"/>
      <c r="S10" s="192"/>
      <c r="T10" s="192"/>
      <c r="U10" s="193"/>
    </row>
    <row r="11" spans="1:21" ht="14.1" customHeight="1">
      <c r="A11" s="195" t="s">
        <v>22</v>
      </c>
      <c r="B11" s="197" t="s">
        <v>23</v>
      </c>
      <c r="C11" s="197" t="s">
        <v>24</v>
      </c>
      <c r="D11" s="197" t="s">
        <v>25</v>
      </c>
      <c r="E11" s="197" t="s">
        <v>26</v>
      </c>
      <c r="F11" s="197" t="s">
        <v>27</v>
      </c>
      <c r="G11" s="197" t="s">
        <v>28</v>
      </c>
      <c r="H11" s="125"/>
      <c r="I11" s="126"/>
      <c r="J11" s="126"/>
      <c r="K11" s="126"/>
      <c r="L11" s="126"/>
      <c r="M11" s="127"/>
      <c r="N11" s="199" t="s">
        <v>22</v>
      </c>
      <c r="O11" s="201" t="s">
        <v>29</v>
      </c>
      <c r="P11" s="203" t="s">
        <v>30</v>
      </c>
      <c r="Q11" s="205" t="s">
        <v>31</v>
      </c>
      <c r="R11" s="206"/>
      <c r="S11" s="207"/>
      <c r="T11" s="203" t="s">
        <v>27</v>
      </c>
      <c r="U11" s="208" t="s">
        <v>32</v>
      </c>
    </row>
    <row r="12" spans="1:21" ht="45" customHeight="1" thickBot="1">
      <c r="A12" s="196"/>
      <c r="B12" s="198"/>
      <c r="C12" s="198"/>
      <c r="D12" s="198"/>
      <c r="E12" s="198"/>
      <c r="F12" s="198"/>
      <c r="G12" s="198"/>
      <c r="H12" s="125"/>
      <c r="I12" s="126"/>
      <c r="J12" s="126"/>
      <c r="K12" s="126"/>
      <c r="L12" s="126"/>
      <c r="M12" s="128"/>
      <c r="N12" s="200"/>
      <c r="O12" s="202"/>
      <c r="P12" s="204"/>
      <c r="Q12" s="129" t="s">
        <v>33</v>
      </c>
      <c r="R12" s="129" t="s">
        <v>34</v>
      </c>
      <c r="S12" s="129" t="s">
        <v>35</v>
      </c>
      <c r="T12" s="204"/>
      <c r="U12" s="209"/>
    </row>
    <row r="13" spans="1:21" ht="36" customHeight="1" thickBot="1">
      <c r="A13" s="48">
        <v>11672.571561503075</v>
      </c>
      <c r="B13" s="49">
        <v>11658.082824503075</v>
      </c>
      <c r="C13" s="50"/>
      <c r="D13" s="50"/>
      <c r="E13" s="50"/>
      <c r="F13" s="50"/>
      <c r="G13" s="51">
        <v>14.488737</v>
      </c>
      <c r="H13" s="130" t="s">
        <v>36</v>
      </c>
      <c r="I13" s="189" t="s">
        <v>37</v>
      </c>
      <c r="J13" s="189"/>
      <c r="K13" s="189"/>
      <c r="L13" s="189"/>
      <c r="M13" s="190"/>
      <c r="N13" s="44">
        <v>11672.571561503075</v>
      </c>
      <c r="O13" s="45"/>
      <c r="P13" s="46"/>
      <c r="Q13" s="46"/>
      <c r="R13" s="46"/>
      <c r="S13" s="46"/>
      <c r="T13" s="46">
        <v>11658.082824503075</v>
      </c>
      <c r="U13" s="47">
        <v>14.488737</v>
      </c>
    </row>
    <row r="14" spans="1:21" ht="14.1" customHeight="1">
      <c r="A14" s="48">
        <v>11672.571561503075</v>
      </c>
      <c r="B14" s="49">
        <v>11658.082824503075</v>
      </c>
      <c r="C14" s="50"/>
      <c r="D14" s="50"/>
      <c r="E14" s="50"/>
      <c r="F14" s="50"/>
      <c r="G14" s="51">
        <v>14.488737</v>
      </c>
      <c r="H14" s="52" t="s">
        <v>38</v>
      </c>
      <c r="I14" s="210" t="s">
        <v>39</v>
      </c>
      <c r="J14" s="210"/>
      <c r="K14" s="210"/>
      <c r="L14" s="210"/>
      <c r="M14" s="211"/>
      <c r="N14" s="48">
        <v>11672.571561503075</v>
      </c>
      <c r="O14" s="49"/>
      <c r="P14" s="50"/>
      <c r="Q14" s="50"/>
      <c r="R14" s="50"/>
      <c r="S14" s="50"/>
      <c r="T14" s="50">
        <v>11658.082824503075</v>
      </c>
      <c r="U14" s="51">
        <v>14.488737</v>
      </c>
    </row>
    <row r="15" spans="1:21">
      <c r="A15" s="48">
        <v>11672.571561503075</v>
      </c>
      <c r="B15" s="49">
        <v>11658.082824503075</v>
      </c>
      <c r="C15" s="50"/>
      <c r="D15" s="50"/>
      <c r="E15" s="50"/>
      <c r="F15" s="50"/>
      <c r="G15" s="51">
        <v>14.488737</v>
      </c>
      <c r="H15" s="56" t="s">
        <v>40</v>
      </c>
      <c r="I15" s="57"/>
      <c r="J15" s="58" t="s">
        <v>41</v>
      </c>
      <c r="K15" s="58"/>
      <c r="L15" s="57"/>
      <c r="M15" s="57"/>
      <c r="N15" s="48">
        <v>11672.571561503075</v>
      </c>
      <c r="O15" s="49"/>
      <c r="P15" s="50"/>
      <c r="Q15" s="50"/>
      <c r="R15" s="50"/>
      <c r="S15" s="50"/>
      <c r="T15" s="49">
        <v>11658.082824503075</v>
      </c>
      <c r="U15" s="51">
        <v>14.488737</v>
      </c>
    </row>
    <row r="16" spans="1:21" ht="14.1" customHeight="1">
      <c r="A16" s="48"/>
      <c r="B16" s="49"/>
      <c r="C16" s="50"/>
      <c r="D16" s="50"/>
      <c r="E16" s="50"/>
      <c r="F16" s="50"/>
      <c r="G16" s="51"/>
      <c r="H16" s="59" t="s">
        <v>42</v>
      </c>
      <c r="I16" s="60"/>
      <c r="J16" s="212" t="s">
        <v>43</v>
      </c>
      <c r="K16" s="212"/>
      <c r="L16" s="212"/>
      <c r="M16" s="213"/>
      <c r="N16" s="48"/>
      <c r="O16" s="49"/>
      <c r="P16" s="50"/>
      <c r="Q16" s="50"/>
      <c r="R16" s="50"/>
      <c r="S16" s="50"/>
      <c r="T16" s="50"/>
      <c r="U16" s="51"/>
    </row>
    <row r="17" spans="1:21">
      <c r="A17" s="48"/>
      <c r="B17" s="49"/>
      <c r="C17" s="50"/>
      <c r="D17" s="50"/>
      <c r="E17" s="50"/>
      <c r="F17" s="50"/>
      <c r="G17" s="51"/>
      <c r="H17" s="56" t="s">
        <v>44</v>
      </c>
      <c r="I17" s="57"/>
      <c r="J17" s="214" t="s">
        <v>45</v>
      </c>
      <c r="K17" s="214"/>
      <c r="L17" s="214"/>
      <c r="M17" s="215"/>
      <c r="N17" s="48"/>
      <c r="O17" s="49"/>
      <c r="P17" s="50"/>
      <c r="Q17" s="50"/>
      <c r="R17" s="50"/>
      <c r="S17" s="50"/>
      <c r="T17" s="50"/>
      <c r="U17" s="51"/>
    </row>
    <row r="18" spans="1:21" ht="14.1" customHeight="1">
      <c r="A18" s="48"/>
      <c r="B18" s="49"/>
      <c r="C18" s="50"/>
      <c r="D18" s="50"/>
      <c r="E18" s="50"/>
      <c r="F18" s="50"/>
      <c r="G18" s="51"/>
      <c r="H18" s="59"/>
      <c r="I18" s="60"/>
      <c r="J18" s="61"/>
      <c r="K18" s="61"/>
      <c r="L18" s="61"/>
      <c r="M18" s="61"/>
      <c r="N18" s="48"/>
      <c r="O18" s="49"/>
      <c r="P18" s="50"/>
      <c r="Q18" s="50"/>
      <c r="R18" s="50"/>
      <c r="S18" s="50"/>
      <c r="T18" s="50"/>
      <c r="U18" s="51"/>
    </row>
    <row r="19" spans="1:21">
      <c r="A19" s="48"/>
      <c r="B19" s="49"/>
      <c r="C19" s="50"/>
      <c r="D19" s="50"/>
      <c r="E19" s="50"/>
      <c r="F19" s="50"/>
      <c r="G19" s="51"/>
      <c r="H19" s="62" t="s">
        <v>46</v>
      </c>
      <c r="I19" s="63" t="s">
        <v>47</v>
      </c>
      <c r="J19" s="64"/>
      <c r="K19" s="64"/>
      <c r="L19" s="64"/>
      <c r="M19" s="64"/>
      <c r="N19" s="48"/>
      <c r="O19" s="49"/>
      <c r="P19" s="50"/>
      <c r="Q19" s="50"/>
      <c r="R19" s="50"/>
      <c r="S19" s="50"/>
      <c r="T19" s="50"/>
      <c r="U19" s="51"/>
    </row>
    <row r="20" spans="1:21" ht="14.1" customHeight="1">
      <c r="A20" s="48"/>
      <c r="B20" s="49"/>
      <c r="C20" s="50"/>
      <c r="D20" s="50"/>
      <c r="E20" s="50"/>
      <c r="F20" s="50"/>
      <c r="G20" s="51"/>
      <c r="H20" s="59" t="s">
        <v>48</v>
      </c>
      <c r="I20" s="60"/>
      <c r="J20" s="216" t="s">
        <v>49</v>
      </c>
      <c r="K20" s="216"/>
      <c r="L20" s="216"/>
      <c r="M20" s="217"/>
      <c r="N20" s="48"/>
      <c r="O20" s="49"/>
      <c r="P20" s="50"/>
      <c r="Q20" s="50"/>
      <c r="R20" s="50"/>
      <c r="S20" s="50"/>
      <c r="T20" s="50"/>
      <c r="U20" s="51"/>
    </row>
    <row r="21" spans="1:21" ht="14.1" customHeight="1">
      <c r="A21" s="48"/>
      <c r="B21" s="49"/>
      <c r="C21" s="50"/>
      <c r="D21" s="50"/>
      <c r="E21" s="50"/>
      <c r="F21" s="50"/>
      <c r="G21" s="51"/>
      <c r="H21" s="56" t="s">
        <v>50</v>
      </c>
      <c r="I21" s="57"/>
      <c r="J21" s="216" t="s">
        <v>51</v>
      </c>
      <c r="K21" s="216"/>
      <c r="L21" s="216"/>
      <c r="M21" s="217"/>
      <c r="N21" s="48"/>
      <c r="O21" s="49"/>
      <c r="P21" s="50"/>
      <c r="Q21" s="50"/>
      <c r="R21" s="50"/>
      <c r="S21" s="50"/>
      <c r="T21" s="50"/>
      <c r="U21" s="51"/>
    </row>
    <row r="22" spans="1:21" ht="14.1" customHeight="1">
      <c r="A22" s="48"/>
      <c r="B22" s="49"/>
      <c r="C22" s="50"/>
      <c r="D22" s="50"/>
      <c r="E22" s="50"/>
      <c r="F22" s="50"/>
      <c r="G22" s="51"/>
      <c r="H22" s="59" t="s">
        <v>52</v>
      </c>
      <c r="I22" s="65"/>
      <c r="J22" s="60"/>
      <c r="K22" s="216" t="s">
        <v>53</v>
      </c>
      <c r="L22" s="216"/>
      <c r="M22" s="217"/>
      <c r="N22" s="48"/>
      <c r="O22" s="49"/>
      <c r="P22" s="50"/>
      <c r="Q22" s="50"/>
      <c r="R22" s="50"/>
      <c r="S22" s="50"/>
      <c r="T22" s="50"/>
      <c r="U22" s="51"/>
    </row>
    <row r="23" spans="1:21" ht="14.1" customHeight="1">
      <c r="A23" s="48"/>
      <c r="B23" s="49"/>
      <c r="C23" s="50"/>
      <c r="D23" s="50"/>
      <c r="E23" s="50"/>
      <c r="F23" s="50"/>
      <c r="G23" s="51"/>
      <c r="H23" s="56" t="s">
        <v>54</v>
      </c>
      <c r="I23" s="66"/>
      <c r="J23" s="57"/>
      <c r="K23" s="216" t="s">
        <v>55</v>
      </c>
      <c r="L23" s="216"/>
      <c r="M23" s="217"/>
      <c r="N23" s="48"/>
      <c r="O23" s="49"/>
      <c r="P23" s="50"/>
      <c r="Q23" s="50"/>
      <c r="R23" s="50"/>
      <c r="S23" s="50"/>
      <c r="T23" s="50"/>
      <c r="U23" s="51"/>
    </row>
    <row r="24" spans="1:21">
      <c r="A24" s="48"/>
      <c r="B24" s="49"/>
      <c r="C24" s="50"/>
      <c r="D24" s="50"/>
      <c r="E24" s="50"/>
      <c r="F24" s="50"/>
      <c r="G24" s="51"/>
      <c r="H24" s="59"/>
      <c r="I24" s="65"/>
      <c r="J24" s="60"/>
      <c r="K24" s="67"/>
      <c r="L24" s="67"/>
      <c r="M24" s="67"/>
      <c r="N24" s="48"/>
      <c r="O24" s="49"/>
      <c r="P24" s="50"/>
      <c r="Q24" s="50"/>
      <c r="R24" s="50"/>
      <c r="S24" s="50"/>
      <c r="T24" s="50"/>
      <c r="U24" s="51"/>
    </row>
    <row r="25" spans="1:21">
      <c r="A25" s="48"/>
      <c r="B25" s="49"/>
      <c r="C25" s="50"/>
      <c r="D25" s="50"/>
      <c r="E25" s="50"/>
      <c r="F25" s="50"/>
      <c r="G25" s="51"/>
      <c r="H25" s="62" t="s">
        <v>56</v>
      </c>
      <c r="I25" s="63" t="s">
        <v>57</v>
      </c>
      <c r="J25" s="63"/>
      <c r="K25" s="68"/>
      <c r="L25" s="68"/>
      <c r="M25" s="68"/>
      <c r="N25" s="48"/>
      <c r="O25" s="49"/>
      <c r="P25" s="50"/>
      <c r="Q25" s="50"/>
      <c r="R25" s="50"/>
      <c r="S25" s="50"/>
      <c r="T25" s="50"/>
      <c r="U25" s="51"/>
    </row>
    <row r="26" spans="1:21" ht="14.1" customHeight="1">
      <c r="A26" s="48"/>
      <c r="B26" s="49"/>
      <c r="C26" s="50"/>
      <c r="D26" s="50"/>
      <c r="E26" s="50"/>
      <c r="F26" s="50"/>
      <c r="G26" s="51"/>
      <c r="H26" s="59" t="s">
        <v>58</v>
      </c>
      <c r="I26" s="60"/>
      <c r="J26" s="216" t="s">
        <v>59</v>
      </c>
      <c r="K26" s="216"/>
      <c r="L26" s="216"/>
      <c r="M26" s="217"/>
      <c r="N26" s="48"/>
      <c r="O26" s="49"/>
      <c r="P26" s="50"/>
      <c r="Q26" s="50"/>
      <c r="R26" s="50"/>
      <c r="S26" s="50"/>
      <c r="T26" s="50"/>
      <c r="U26" s="51"/>
    </row>
    <row r="27" spans="1:21" ht="14.1" customHeight="1">
      <c r="A27" s="48"/>
      <c r="B27" s="49"/>
      <c r="C27" s="50"/>
      <c r="D27" s="50"/>
      <c r="E27" s="50"/>
      <c r="F27" s="50"/>
      <c r="G27" s="51"/>
      <c r="H27" s="56" t="s">
        <v>60</v>
      </c>
      <c r="I27" s="57"/>
      <c r="J27" s="216" t="s">
        <v>61</v>
      </c>
      <c r="K27" s="216"/>
      <c r="L27" s="216"/>
      <c r="M27" s="217"/>
      <c r="N27" s="48"/>
      <c r="O27" s="49"/>
      <c r="P27" s="50"/>
      <c r="Q27" s="50"/>
      <c r="R27" s="50"/>
      <c r="S27" s="50"/>
      <c r="T27" s="50"/>
      <c r="U27" s="51"/>
    </row>
    <row r="28" spans="1:21">
      <c r="A28" s="48"/>
      <c r="B28" s="49"/>
      <c r="C28" s="50"/>
      <c r="D28" s="50"/>
      <c r="E28" s="50"/>
      <c r="F28" s="50"/>
      <c r="G28" s="51"/>
      <c r="H28" s="59"/>
      <c r="I28" s="60"/>
      <c r="J28" s="60"/>
      <c r="K28" s="69"/>
      <c r="L28" s="69"/>
      <c r="M28" s="69"/>
      <c r="N28" s="48"/>
      <c r="O28" s="49"/>
      <c r="P28" s="50"/>
      <c r="Q28" s="50"/>
      <c r="R28" s="50"/>
      <c r="S28" s="50"/>
      <c r="T28" s="50"/>
      <c r="U28" s="51"/>
    </row>
    <row r="29" spans="1:21">
      <c r="A29" s="48"/>
      <c r="B29" s="49"/>
      <c r="C29" s="50"/>
      <c r="D29" s="50"/>
      <c r="E29" s="50"/>
      <c r="F29" s="50"/>
      <c r="G29" s="51"/>
      <c r="H29" s="62" t="s">
        <v>62</v>
      </c>
      <c r="I29" s="63" t="s">
        <v>63</v>
      </c>
      <c r="J29" s="63"/>
      <c r="K29" s="63"/>
      <c r="L29" s="63"/>
      <c r="M29" s="57"/>
      <c r="N29" s="48"/>
      <c r="O29" s="49"/>
      <c r="P29" s="50"/>
      <c r="Q29" s="50"/>
      <c r="R29" s="50"/>
      <c r="S29" s="50"/>
      <c r="T29" s="50"/>
      <c r="U29" s="51"/>
    </row>
    <row r="30" spans="1:21">
      <c r="A30" s="48"/>
      <c r="B30" s="49"/>
      <c r="C30" s="50"/>
      <c r="D30" s="50"/>
      <c r="E30" s="50"/>
      <c r="F30" s="50"/>
      <c r="G30" s="51"/>
      <c r="H30" s="70"/>
      <c r="I30" s="71"/>
      <c r="J30" s="71"/>
      <c r="K30" s="71"/>
      <c r="L30" s="71"/>
      <c r="M30" s="71"/>
      <c r="N30" s="48"/>
      <c r="O30" s="49"/>
      <c r="P30" s="50"/>
      <c r="Q30" s="50"/>
      <c r="R30" s="50"/>
      <c r="S30" s="50"/>
      <c r="T30" s="50"/>
      <c r="U30" s="51"/>
    </row>
    <row r="31" spans="1:21">
      <c r="A31" s="48"/>
      <c r="B31" s="49"/>
      <c r="C31" s="50"/>
      <c r="D31" s="50"/>
      <c r="E31" s="50"/>
      <c r="F31" s="50"/>
      <c r="G31" s="51"/>
      <c r="H31" s="62" t="s">
        <v>64</v>
      </c>
      <c r="I31" s="63" t="s">
        <v>65</v>
      </c>
      <c r="J31" s="57"/>
      <c r="K31" s="63"/>
      <c r="L31" s="63"/>
      <c r="M31" s="63"/>
      <c r="N31" s="48"/>
      <c r="O31" s="49"/>
      <c r="P31" s="50"/>
      <c r="Q31" s="50"/>
      <c r="R31" s="50"/>
      <c r="S31" s="50"/>
      <c r="T31" s="50"/>
      <c r="U31" s="51"/>
    </row>
    <row r="32" spans="1:21" ht="13.8" thickBot="1">
      <c r="A32" s="48"/>
      <c r="B32" s="49"/>
      <c r="C32" s="50"/>
      <c r="D32" s="50"/>
      <c r="E32" s="50"/>
      <c r="F32" s="50"/>
      <c r="G32" s="51"/>
      <c r="H32" s="72"/>
      <c r="I32" s="73"/>
      <c r="J32" s="73"/>
      <c r="K32" s="73"/>
      <c r="L32" s="73"/>
      <c r="M32" s="73"/>
      <c r="N32" s="48"/>
      <c r="O32" s="49"/>
      <c r="P32" s="50"/>
      <c r="Q32" s="50"/>
      <c r="R32" s="50"/>
      <c r="S32" s="50"/>
      <c r="T32" s="50"/>
      <c r="U32" s="51"/>
    </row>
    <row r="33" spans="1:21" ht="35.4" customHeight="1" thickBot="1">
      <c r="A33" s="48"/>
      <c r="B33" s="49"/>
      <c r="C33" s="50"/>
      <c r="D33" s="50"/>
      <c r="E33" s="50"/>
      <c r="F33" s="50"/>
      <c r="G33" s="51"/>
      <c r="H33" s="130" t="s">
        <v>66</v>
      </c>
      <c r="I33" s="189" t="s">
        <v>67</v>
      </c>
      <c r="J33" s="189"/>
      <c r="K33" s="189"/>
      <c r="L33" s="189"/>
      <c r="M33" s="190"/>
      <c r="N33" s="48"/>
      <c r="O33" s="49"/>
      <c r="P33" s="50"/>
      <c r="Q33" s="50"/>
      <c r="R33" s="50"/>
      <c r="S33" s="50"/>
      <c r="T33" s="50"/>
      <c r="U33" s="51"/>
    </row>
    <row r="34" spans="1:21" ht="14.1" customHeight="1">
      <c r="A34" s="48"/>
      <c r="B34" s="49"/>
      <c r="C34" s="50"/>
      <c r="D34" s="50"/>
      <c r="E34" s="50"/>
      <c r="F34" s="50"/>
      <c r="G34" s="51"/>
      <c r="H34" s="52" t="s">
        <v>68</v>
      </c>
      <c r="I34" s="74"/>
      <c r="J34" s="210" t="s">
        <v>69</v>
      </c>
      <c r="K34" s="210"/>
      <c r="L34" s="210"/>
      <c r="M34" s="211"/>
      <c r="N34" s="48"/>
      <c r="O34" s="49"/>
      <c r="P34" s="50"/>
      <c r="Q34" s="50"/>
      <c r="R34" s="50"/>
      <c r="S34" s="50"/>
      <c r="T34" s="50"/>
      <c r="U34" s="51"/>
    </row>
    <row r="35" spans="1:21" ht="13.8" thickBot="1">
      <c r="A35" s="48"/>
      <c r="B35" s="49"/>
      <c r="C35" s="50"/>
      <c r="D35" s="50"/>
      <c r="E35" s="50"/>
      <c r="F35" s="50"/>
      <c r="G35" s="51"/>
      <c r="H35" s="62"/>
      <c r="I35" s="63"/>
      <c r="J35" s="75"/>
      <c r="K35" s="75"/>
      <c r="L35" s="75"/>
      <c r="M35" s="75"/>
      <c r="N35" s="48"/>
      <c r="O35" s="49"/>
      <c r="P35" s="50"/>
      <c r="Q35" s="50"/>
      <c r="R35" s="50"/>
      <c r="S35" s="50"/>
      <c r="T35" s="50"/>
      <c r="U35" s="51"/>
    </row>
    <row r="36" spans="1:21" ht="31.35" customHeight="1" thickBot="1">
      <c r="A36" s="48"/>
      <c r="B36" s="49"/>
      <c r="C36" s="50"/>
      <c r="D36" s="50"/>
      <c r="E36" s="50"/>
      <c r="F36" s="50"/>
      <c r="G36" s="51"/>
      <c r="H36" s="130" t="s">
        <v>70</v>
      </c>
      <c r="I36" s="189" t="s">
        <v>71</v>
      </c>
      <c r="J36" s="189"/>
      <c r="K36" s="189"/>
      <c r="L36" s="189"/>
      <c r="M36" s="190"/>
      <c r="N36" s="48"/>
      <c r="O36" s="49"/>
      <c r="P36" s="50"/>
      <c r="Q36" s="50"/>
      <c r="R36" s="50"/>
      <c r="S36" s="50"/>
      <c r="T36" s="50"/>
      <c r="U36" s="51"/>
    </row>
    <row r="37" spans="1:21" ht="14.1" customHeight="1">
      <c r="A37" s="48"/>
      <c r="B37" s="49"/>
      <c r="C37" s="50"/>
      <c r="D37" s="50"/>
      <c r="E37" s="50"/>
      <c r="F37" s="50"/>
      <c r="G37" s="51"/>
      <c r="H37" s="62" t="s">
        <v>72</v>
      </c>
      <c r="I37" s="76"/>
      <c r="J37" s="218" t="s">
        <v>57</v>
      </c>
      <c r="K37" s="218"/>
      <c r="L37" s="218"/>
      <c r="M37" s="219"/>
      <c r="N37" s="48"/>
      <c r="O37" s="49"/>
      <c r="P37" s="50"/>
      <c r="Q37" s="50"/>
      <c r="R37" s="50"/>
      <c r="S37" s="50"/>
      <c r="T37" s="50"/>
      <c r="U37" s="51"/>
    </row>
    <row r="38" spans="1:21">
      <c r="A38" s="48"/>
      <c r="B38" s="49"/>
      <c r="C38" s="50"/>
      <c r="D38" s="50"/>
      <c r="E38" s="50"/>
      <c r="F38" s="50"/>
      <c r="G38" s="51"/>
      <c r="H38" s="70"/>
      <c r="I38" s="77"/>
      <c r="J38" s="78"/>
      <c r="K38" s="78"/>
      <c r="L38" s="78"/>
      <c r="M38" s="78"/>
      <c r="N38" s="48"/>
      <c r="O38" s="49"/>
      <c r="P38" s="50"/>
      <c r="Q38" s="50"/>
      <c r="R38" s="50"/>
      <c r="S38" s="50"/>
      <c r="T38" s="50"/>
      <c r="U38" s="51"/>
    </row>
    <row r="39" spans="1:21" ht="14.1" customHeight="1">
      <c r="A39" s="48"/>
      <c r="B39" s="49"/>
      <c r="C39" s="50"/>
      <c r="D39" s="50"/>
      <c r="E39" s="50"/>
      <c r="F39" s="50"/>
      <c r="G39" s="51"/>
      <c r="H39" s="62" t="s">
        <v>73</v>
      </c>
      <c r="I39" s="76"/>
      <c r="J39" s="220" t="s">
        <v>74</v>
      </c>
      <c r="K39" s="220"/>
      <c r="L39" s="220"/>
      <c r="M39" s="221"/>
      <c r="N39" s="48"/>
      <c r="O39" s="49"/>
      <c r="P39" s="50"/>
      <c r="Q39" s="50"/>
      <c r="R39" s="50"/>
      <c r="S39" s="50"/>
      <c r="T39" s="50"/>
      <c r="U39" s="51"/>
    </row>
    <row r="40" spans="1:21" ht="13.8" thickBot="1">
      <c r="A40" s="48"/>
      <c r="B40" s="49"/>
      <c r="C40" s="50"/>
      <c r="D40" s="50"/>
      <c r="E40" s="50"/>
      <c r="F40" s="50"/>
      <c r="G40" s="51"/>
      <c r="H40" s="72"/>
      <c r="I40" s="73"/>
      <c r="J40" s="73"/>
      <c r="K40" s="79"/>
      <c r="L40" s="79"/>
      <c r="M40" s="73"/>
      <c r="N40" s="48"/>
      <c r="O40" s="49"/>
      <c r="P40" s="50"/>
      <c r="Q40" s="50"/>
      <c r="R40" s="50"/>
      <c r="S40" s="50"/>
      <c r="T40" s="50"/>
      <c r="U40" s="51"/>
    </row>
    <row r="41" spans="1:21" ht="29.1" customHeight="1" thickBot="1">
      <c r="A41" s="48"/>
      <c r="B41" s="49"/>
      <c r="C41" s="50"/>
      <c r="D41" s="50"/>
      <c r="E41" s="50"/>
      <c r="F41" s="50"/>
      <c r="G41" s="51"/>
      <c r="H41" s="130" t="s">
        <v>75</v>
      </c>
      <c r="I41" s="189" t="s">
        <v>76</v>
      </c>
      <c r="J41" s="189"/>
      <c r="K41" s="189"/>
      <c r="L41" s="189"/>
      <c r="M41" s="190"/>
      <c r="N41" s="48"/>
      <c r="O41" s="49"/>
      <c r="P41" s="50"/>
      <c r="Q41" s="50"/>
      <c r="R41" s="50"/>
      <c r="S41" s="50"/>
      <c r="T41" s="50"/>
      <c r="U41" s="51"/>
    </row>
    <row r="42" spans="1:21" ht="14.1" customHeight="1">
      <c r="A42" s="48"/>
      <c r="B42" s="49"/>
      <c r="C42" s="50"/>
      <c r="D42" s="50"/>
      <c r="E42" s="50"/>
      <c r="F42" s="50"/>
      <c r="G42" s="51"/>
      <c r="H42" s="52" t="s">
        <v>77</v>
      </c>
      <c r="I42" s="80"/>
      <c r="J42" s="210" t="s">
        <v>78</v>
      </c>
      <c r="K42" s="210"/>
      <c r="L42" s="210"/>
      <c r="M42" s="211"/>
      <c r="N42" s="48"/>
      <c r="O42" s="49"/>
      <c r="P42" s="50"/>
      <c r="Q42" s="50"/>
      <c r="R42" s="50"/>
      <c r="S42" s="50"/>
      <c r="T42" s="50"/>
      <c r="U42" s="51"/>
    </row>
    <row r="43" spans="1:21" ht="12.75" customHeight="1">
      <c r="A43" s="48"/>
      <c r="B43" s="49"/>
      <c r="C43" s="50"/>
      <c r="D43" s="50"/>
      <c r="E43" s="50"/>
      <c r="F43" s="50"/>
      <c r="G43" s="51"/>
      <c r="H43" s="56" t="s">
        <v>79</v>
      </c>
      <c r="I43" s="81"/>
      <c r="J43" s="81"/>
      <c r="K43" s="212" t="s">
        <v>80</v>
      </c>
      <c r="L43" s="212"/>
      <c r="M43" s="213"/>
      <c r="N43" s="48"/>
      <c r="O43" s="49"/>
      <c r="P43" s="50"/>
      <c r="Q43" s="50"/>
      <c r="R43" s="50"/>
      <c r="S43" s="50"/>
      <c r="T43" s="50"/>
      <c r="U43" s="51"/>
    </row>
    <row r="44" spans="1:21" ht="14.1" customHeight="1">
      <c r="A44" s="48"/>
      <c r="B44" s="49"/>
      <c r="C44" s="50"/>
      <c r="D44" s="50"/>
      <c r="E44" s="50"/>
      <c r="F44" s="50"/>
      <c r="G44" s="51"/>
      <c r="H44" s="59" t="s">
        <v>81</v>
      </c>
      <c r="I44" s="82"/>
      <c r="J44" s="82"/>
      <c r="K44" s="212" t="s">
        <v>82</v>
      </c>
      <c r="L44" s="212"/>
      <c r="M44" s="213"/>
      <c r="N44" s="48"/>
      <c r="O44" s="49"/>
      <c r="P44" s="50"/>
      <c r="Q44" s="50"/>
      <c r="R44" s="50"/>
      <c r="S44" s="50"/>
      <c r="T44" s="50"/>
      <c r="U44" s="51"/>
    </row>
    <row r="45" spans="1:21">
      <c r="A45" s="48"/>
      <c r="B45" s="49"/>
      <c r="C45" s="50"/>
      <c r="D45" s="50"/>
      <c r="E45" s="50"/>
      <c r="F45" s="50"/>
      <c r="G45" s="51"/>
      <c r="H45" s="56"/>
      <c r="I45" s="81"/>
      <c r="J45" s="81"/>
      <c r="K45" s="81"/>
      <c r="L45" s="81"/>
      <c r="M45" s="81"/>
      <c r="N45" s="48"/>
      <c r="O45" s="49"/>
      <c r="P45" s="50"/>
      <c r="Q45" s="50"/>
      <c r="R45" s="50"/>
      <c r="S45" s="50"/>
      <c r="T45" s="50"/>
      <c r="U45" s="51"/>
    </row>
    <row r="46" spans="1:21" ht="14.1" customHeight="1">
      <c r="A46" s="48"/>
      <c r="B46" s="49"/>
      <c r="C46" s="50"/>
      <c r="D46" s="50"/>
      <c r="E46" s="50"/>
      <c r="F46" s="50"/>
      <c r="G46" s="51"/>
      <c r="H46" s="70" t="s">
        <v>83</v>
      </c>
      <c r="I46" s="83"/>
      <c r="J46" s="220" t="s">
        <v>84</v>
      </c>
      <c r="K46" s="220"/>
      <c r="L46" s="220"/>
      <c r="M46" s="221"/>
      <c r="N46" s="48"/>
      <c r="O46" s="49"/>
      <c r="P46" s="50"/>
      <c r="Q46" s="50"/>
      <c r="R46" s="50"/>
      <c r="S46" s="50"/>
      <c r="T46" s="50"/>
      <c r="U46" s="51"/>
    </row>
    <row r="47" spans="1:21">
      <c r="A47" s="48"/>
      <c r="B47" s="49"/>
      <c r="C47" s="50"/>
      <c r="D47" s="50"/>
      <c r="E47" s="50"/>
      <c r="F47" s="50"/>
      <c r="G47" s="51"/>
      <c r="H47" s="62"/>
      <c r="I47" s="84"/>
      <c r="J47" s="84"/>
      <c r="K47" s="84"/>
      <c r="L47" s="84"/>
      <c r="M47" s="84"/>
      <c r="N47" s="48"/>
      <c r="O47" s="49"/>
      <c r="P47" s="50"/>
      <c r="Q47" s="50"/>
      <c r="R47" s="50"/>
      <c r="S47" s="50"/>
      <c r="T47" s="50"/>
      <c r="U47" s="51"/>
    </row>
    <row r="48" spans="1:21" ht="14.1" customHeight="1">
      <c r="A48" s="48"/>
      <c r="B48" s="49"/>
      <c r="C48" s="50"/>
      <c r="D48" s="50"/>
      <c r="E48" s="50"/>
      <c r="F48" s="50"/>
      <c r="G48" s="51"/>
      <c r="H48" s="70" t="s">
        <v>85</v>
      </c>
      <c r="I48" s="83"/>
      <c r="J48" s="220" t="s">
        <v>86</v>
      </c>
      <c r="K48" s="220"/>
      <c r="L48" s="220"/>
      <c r="M48" s="221"/>
      <c r="N48" s="48"/>
      <c r="O48" s="49"/>
      <c r="P48" s="50"/>
      <c r="Q48" s="50"/>
      <c r="R48" s="50"/>
      <c r="S48" s="50"/>
      <c r="T48" s="50"/>
      <c r="U48" s="51"/>
    </row>
    <row r="49" spans="1:21">
      <c r="A49" s="48"/>
      <c r="B49" s="49"/>
      <c r="C49" s="50"/>
      <c r="D49" s="50"/>
      <c r="E49" s="50"/>
      <c r="F49" s="50"/>
      <c r="G49" s="51"/>
      <c r="H49" s="56" t="s">
        <v>87</v>
      </c>
      <c r="I49" s="76"/>
      <c r="J49" s="57"/>
      <c r="K49" s="57" t="s">
        <v>88</v>
      </c>
      <c r="L49" s="85"/>
      <c r="M49" s="57"/>
      <c r="N49" s="48"/>
      <c r="O49" s="49"/>
      <c r="P49" s="50"/>
      <c r="Q49" s="50"/>
      <c r="R49" s="50"/>
      <c r="S49" s="50"/>
      <c r="T49" s="50"/>
      <c r="U49" s="51"/>
    </row>
    <row r="50" spans="1:21">
      <c r="A50" s="48"/>
      <c r="B50" s="49"/>
      <c r="C50" s="50"/>
      <c r="D50" s="50"/>
      <c r="E50" s="50"/>
      <c r="F50" s="50"/>
      <c r="G50" s="51"/>
      <c r="H50" s="59" t="s">
        <v>89</v>
      </c>
      <c r="I50" s="77"/>
      <c r="J50" s="60"/>
      <c r="K50" s="60" t="s">
        <v>90</v>
      </c>
      <c r="L50" s="86"/>
      <c r="M50" s="60"/>
      <c r="N50" s="48"/>
      <c r="O50" s="49"/>
      <c r="P50" s="50"/>
      <c r="Q50" s="50"/>
      <c r="R50" s="50"/>
      <c r="S50" s="50"/>
      <c r="T50" s="50"/>
      <c r="U50" s="51"/>
    </row>
    <row r="51" spans="1:21" ht="14.1" customHeight="1">
      <c r="A51" s="48"/>
      <c r="B51" s="49"/>
      <c r="C51" s="50"/>
      <c r="D51" s="50"/>
      <c r="E51" s="50"/>
      <c r="F51" s="50"/>
      <c r="G51" s="51"/>
      <c r="H51" s="56" t="s">
        <v>91</v>
      </c>
      <c r="I51" s="76"/>
      <c r="J51" s="57"/>
      <c r="K51" s="57"/>
      <c r="L51" s="216" t="s">
        <v>92</v>
      </c>
      <c r="M51" s="217"/>
      <c r="N51" s="48"/>
      <c r="O51" s="49"/>
      <c r="P51" s="50"/>
      <c r="Q51" s="50"/>
      <c r="R51" s="50"/>
      <c r="S51" s="50"/>
      <c r="T51" s="50"/>
      <c r="U51" s="51"/>
    </row>
    <row r="52" spans="1:21">
      <c r="A52" s="48"/>
      <c r="B52" s="49"/>
      <c r="C52" s="50"/>
      <c r="D52" s="50"/>
      <c r="E52" s="50"/>
      <c r="F52" s="50"/>
      <c r="G52" s="51"/>
      <c r="H52" s="59" t="s">
        <v>93</v>
      </c>
      <c r="I52" s="77"/>
      <c r="J52" s="60"/>
      <c r="K52" s="60"/>
      <c r="L52" s="222" t="s">
        <v>94</v>
      </c>
      <c r="M52" s="223"/>
      <c r="N52" s="48"/>
      <c r="O52" s="49"/>
      <c r="P52" s="50"/>
      <c r="Q52" s="50"/>
      <c r="R52" s="50"/>
      <c r="S52" s="50"/>
      <c r="T52" s="50"/>
      <c r="U52" s="51"/>
    </row>
    <row r="53" spans="1:21" ht="26.1" customHeight="1">
      <c r="A53" s="48"/>
      <c r="B53" s="49"/>
      <c r="C53" s="50"/>
      <c r="D53" s="50"/>
      <c r="E53" s="50"/>
      <c r="F53" s="50"/>
      <c r="G53" s="51"/>
      <c r="H53" s="56" t="s">
        <v>95</v>
      </c>
      <c r="I53" s="76"/>
      <c r="J53" s="57"/>
      <c r="K53" s="224" t="s">
        <v>96</v>
      </c>
      <c r="L53" s="224"/>
      <c r="M53" s="225"/>
      <c r="N53" s="48"/>
      <c r="O53" s="49"/>
      <c r="P53" s="50"/>
      <c r="Q53" s="50"/>
      <c r="R53" s="50"/>
      <c r="S53" s="50"/>
      <c r="T53" s="50"/>
      <c r="U53" s="51"/>
    </row>
    <row r="54" spans="1:21" ht="13.8" thickBot="1">
      <c r="A54" s="48"/>
      <c r="B54" s="49"/>
      <c r="C54" s="50"/>
      <c r="D54" s="50"/>
      <c r="E54" s="50"/>
      <c r="F54" s="50"/>
      <c r="G54" s="51"/>
      <c r="H54" s="72"/>
      <c r="I54" s="87"/>
      <c r="J54" s="88"/>
      <c r="K54" s="88"/>
      <c r="L54" s="88"/>
      <c r="M54" s="88"/>
      <c r="N54" s="48"/>
      <c r="O54" s="49"/>
      <c r="P54" s="50"/>
      <c r="Q54" s="50"/>
      <c r="R54" s="50"/>
      <c r="S54" s="50"/>
      <c r="T54" s="50"/>
      <c r="U54" s="51"/>
    </row>
    <row r="55" spans="1:21" ht="33" customHeight="1" thickBot="1">
      <c r="A55" s="48"/>
      <c r="B55" s="49"/>
      <c r="C55" s="50"/>
      <c r="D55" s="50"/>
      <c r="E55" s="50"/>
      <c r="F55" s="50"/>
      <c r="G55" s="51"/>
      <c r="H55" s="130" t="s">
        <v>97</v>
      </c>
      <c r="I55" s="189" t="s">
        <v>98</v>
      </c>
      <c r="J55" s="189"/>
      <c r="K55" s="189"/>
      <c r="L55" s="189"/>
      <c r="M55" s="190"/>
      <c r="N55" s="48"/>
      <c r="O55" s="49"/>
      <c r="P55" s="50"/>
      <c r="Q55" s="50"/>
      <c r="R55" s="50"/>
      <c r="S55" s="50"/>
      <c r="T55" s="50"/>
      <c r="U55" s="51"/>
    </row>
    <row r="56" spans="1:21">
      <c r="A56" s="48">
        <v>11672.571561503075</v>
      </c>
      <c r="B56" s="49">
        <v>11658.082824503075</v>
      </c>
      <c r="C56" s="50"/>
      <c r="D56" s="50"/>
      <c r="E56" s="50"/>
      <c r="F56" s="50"/>
      <c r="G56" s="51">
        <v>14.488737</v>
      </c>
      <c r="H56" s="56"/>
      <c r="I56" s="57"/>
      <c r="J56" s="57"/>
      <c r="K56" s="57"/>
      <c r="L56" s="57"/>
      <c r="M56" s="89" t="s">
        <v>99</v>
      </c>
      <c r="N56" s="48">
        <v>11672.571561503075</v>
      </c>
      <c r="O56" s="49"/>
      <c r="P56" s="50"/>
      <c r="Q56" s="50"/>
      <c r="R56" s="50"/>
      <c r="S56" s="50"/>
      <c r="T56" s="50">
        <v>11658.082824503075</v>
      </c>
      <c r="U56" s="51">
        <v>14.488737</v>
      </c>
    </row>
    <row r="57" spans="1:21" ht="13.8" thickBot="1">
      <c r="A57" s="90"/>
      <c r="B57" s="91"/>
      <c r="C57" s="92"/>
      <c r="D57" s="92"/>
      <c r="E57" s="92"/>
      <c r="F57" s="92"/>
      <c r="G57" s="93"/>
      <c r="H57" s="94"/>
      <c r="I57" s="95"/>
      <c r="J57" s="95"/>
      <c r="K57" s="95"/>
      <c r="L57" s="95"/>
      <c r="M57" s="96" t="s">
        <v>100</v>
      </c>
      <c r="N57" s="90"/>
      <c r="O57" s="91"/>
      <c r="P57" s="92"/>
      <c r="Q57" s="92"/>
      <c r="R57" s="92"/>
      <c r="S57" s="92"/>
      <c r="T57" s="92"/>
      <c r="U57" s="93"/>
    </row>
    <row r="59" spans="1:21">
      <c r="A59" s="15" t="s">
        <v>131</v>
      </c>
    </row>
  </sheetData>
  <mergeCells count="40">
    <mergeCell ref="I13:M13"/>
    <mergeCell ref="A10:G10"/>
    <mergeCell ref="N10:U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P12"/>
    <mergeCell ref="Q11:S11"/>
    <mergeCell ref="T11:T12"/>
    <mergeCell ref="U11:U12"/>
    <mergeCell ref="I36:M36"/>
    <mergeCell ref="I14:M14"/>
    <mergeCell ref="J16:M16"/>
    <mergeCell ref="J17:M17"/>
    <mergeCell ref="J20:M20"/>
    <mergeCell ref="J21:M21"/>
    <mergeCell ref="K22:M22"/>
    <mergeCell ref="K23:M23"/>
    <mergeCell ref="J26:M26"/>
    <mergeCell ref="J27:M27"/>
    <mergeCell ref="I33:M33"/>
    <mergeCell ref="J34:M34"/>
    <mergeCell ref="I55:M55"/>
    <mergeCell ref="J37:M37"/>
    <mergeCell ref="J39:M39"/>
    <mergeCell ref="I41:M41"/>
    <mergeCell ref="J42:M42"/>
    <mergeCell ref="K43:M43"/>
    <mergeCell ref="K44:M44"/>
    <mergeCell ref="J46:M46"/>
    <mergeCell ref="J48:M48"/>
    <mergeCell ref="L51:M51"/>
    <mergeCell ref="L52:M52"/>
    <mergeCell ref="K53:M5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4:Y17"/>
  <sheetViews>
    <sheetView workbookViewId="0">
      <selection activeCell="A8" sqref="A8"/>
    </sheetView>
  </sheetViews>
  <sheetFormatPr baseColWidth="10" defaultColWidth="11.44140625" defaultRowHeight="14.4"/>
  <cols>
    <col min="1" max="1" width="24.109375" style="1" customWidth="1"/>
    <col min="2" max="17" width="13" style="1" customWidth="1"/>
    <col min="18" max="18" width="11.88671875" style="1" bestFit="1" customWidth="1"/>
    <col min="19" max="19" width="11.44140625" style="1"/>
    <col min="20" max="20" width="11.88671875" style="1" bestFit="1" customWidth="1"/>
    <col min="21" max="21" width="11.44140625" style="1"/>
    <col min="22" max="22" width="12" style="1" bestFit="1" customWidth="1"/>
    <col min="23" max="23" width="11.44140625" style="1"/>
    <col min="24" max="24" width="12" style="1" bestFit="1" customWidth="1"/>
    <col min="25" max="16384" width="11.44140625" style="1"/>
  </cols>
  <sheetData>
    <row r="4" spans="1:25" s="142" customFormat="1" ht="13.8">
      <c r="A4" s="4" t="s">
        <v>7</v>
      </c>
      <c r="D4" s="141"/>
      <c r="E4" s="141"/>
      <c r="F4" s="141"/>
      <c r="G4" s="141"/>
    </row>
    <row r="5" spans="1:25" s="142" customFormat="1" ht="13.8">
      <c r="A5" s="4" t="s">
        <v>139</v>
      </c>
      <c r="D5" s="141"/>
      <c r="E5" s="141"/>
      <c r="F5" s="141"/>
      <c r="G5" s="141"/>
    </row>
    <row r="6" spans="1:25" s="142" customFormat="1" ht="13.8">
      <c r="A6" s="4" t="s">
        <v>161</v>
      </c>
      <c r="D6" s="141"/>
      <c r="E6" s="141"/>
      <c r="F6" s="141"/>
      <c r="G6" s="141"/>
    </row>
    <row r="7" spans="1:25" s="142" customFormat="1" ht="13.8">
      <c r="A7" s="4"/>
      <c r="B7" s="141"/>
      <c r="C7" s="141"/>
      <c r="D7" s="141"/>
      <c r="E7" s="141"/>
      <c r="F7" s="141"/>
      <c r="G7" s="141"/>
    </row>
    <row r="8" spans="1:25" s="3" customFormat="1" ht="13.8">
      <c r="A8" s="6" t="s">
        <v>108</v>
      </c>
      <c r="B8" s="6">
        <v>2010</v>
      </c>
      <c r="C8" s="6" t="s">
        <v>3</v>
      </c>
      <c r="D8" s="6">
        <v>2011</v>
      </c>
      <c r="E8" s="6" t="s">
        <v>3</v>
      </c>
      <c r="F8" s="6">
        <v>2012</v>
      </c>
      <c r="G8" s="6" t="s">
        <v>3</v>
      </c>
      <c r="H8" s="6">
        <v>2013</v>
      </c>
      <c r="I8" s="6" t="s">
        <v>3</v>
      </c>
      <c r="J8" s="6">
        <v>2014</v>
      </c>
      <c r="K8" s="6" t="s">
        <v>3</v>
      </c>
      <c r="L8" s="6">
        <v>2015</v>
      </c>
      <c r="M8" s="6" t="s">
        <v>3</v>
      </c>
      <c r="N8" s="6">
        <v>2016</v>
      </c>
      <c r="O8" s="6" t="s">
        <v>3</v>
      </c>
      <c r="P8" s="6">
        <v>2017</v>
      </c>
      <c r="Q8" s="6" t="s">
        <v>3</v>
      </c>
      <c r="R8" s="6">
        <v>2018</v>
      </c>
      <c r="S8" s="6" t="s">
        <v>3</v>
      </c>
      <c r="T8" s="6">
        <v>2019</v>
      </c>
      <c r="U8" s="6" t="s">
        <v>3</v>
      </c>
      <c r="V8" s="6">
        <v>2020</v>
      </c>
      <c r="W8" s="6" t="s">
        <v>3</v>
      </c>
      <c r="X8" s="6">
        <v>2021</v>
      </c>
      <c r="Y8" s="6" t="s">
        <v>3</v>
      </c>
    </row>
    <row r="9" spans="1:25" s="3" customFormat="1" ht="13.8">
      <c r="A9" s="109" t="s">
        <v>109</v>
      </c>
      <c r="B9" s="132">
        <v>839004</v>
      </c>
      <c r="C9" s="9">
        <v>0.97163960796439575</v>
      </c>
      <c r="D9" s="132">
        <v>912220</v>
      </c>
      <c r="E9" s="9">
        <v>0.94723058983073372</v>
      </c>
      <c r="F9" s="132">
        <v>1043013</v>
      </c>
      <c r="G9" s="9">
        <v>0.93761984169434698</v>
      </c>
      <c r="H9" s="132">
        <v>1486057</v>
      </c>
      <c r="I9" s="9">
        <v>0.94742684022316592</v>
      </c>
      <c r="J9" s="132">
        <v>2907328</v>
      </c>
      <c r="K9" s="9">
        <v>0.95599908060823224</v>
      </c>
      <c r="L9" s="132">
        <v>3146695</v>
      </c>
      <c r="M9" s="9">
        <v>0.95605488718400722</v>
      </c>
      <c r="N9" s="132">
        <v>3390540</v>
      </c>
      <c r="O9" s="9">
        <v>0.95903534712823146</v>
      </c>
      <c r="P9" s="132">
        <v>3691983</v>
      </c>
      <c r="Q9" s="9">
        <v>0.96316100880884192</v>
      </c>
      <c r="R9" s="132">
        <v>3409764</v>
      </c>
      <c r="S9" s="9">
        <v>0.96093785007261079</v>
      </c>
      <c r="T9" s="132">
        <v>3635895</v>
      </c>
      <c r="U9" s="9">
        <v>0.96457396355046687</v>
      </c>
      <c r="V9" s="132">
        <v>3459732</v>
      </c>
      <c r="W9" s="9">
        <v>0.95984432671414843</v>
      </c>
      <c r="X9" s="132">
        <v>3427974</v>
      </c>
      <c r="Y9" s="9">
        <v>0.96482933959069872</v>
      </c>
    </row>
    <row r="10" spans="1:25" s="3" customFormat="1" ht="13.8">
      <c r="A10" s="110" t="s">
        <v>110</v>
      </c>
      <c r="B10" s="133">
        <v>24489</v>
      </c>
      <c r="C10" s="9">
        <v>2.8360392035604226E-2</v>
      </c>
      <c r="D10" s="133">
        <v>50819</v>
      </c>
      <c r="E10" s="9">
        <v>5.276941016926625E-2</v>
      </c>
      <c r="F10" s="133">
        <v>69392</v>
      </c>
      <c r="G10" s="9">
        <v>6.238015830565307E-2</v>
      </c>
      <c r="H10" s="133">
        <v>82462</v>
      </c>
      <c r="I10" s="9">
        <v>5.2573159776834071E-2</v>
      </c>
      <c r="J10" s="133">
        <v>133813</v>
      </c>
      <c r="K10" s="9">
        <v>4.4000919391767764E-2</v>
      </c>
      <c r="L10" s="133">
        <v>144638</v>
      </c>
      <c r="M10" s="9">
        <v>4.3945112815992789E-2</v>
      </c>
      <c r="N10" s="133">
        <v>144825</v>
      </c>
      <c r="O10" s="9">
        <v>4.0964652871768543E-2</v>
      </c>
      <c r="P10" s="133">
        <v>141211</v>
      </c>
      <c r="Q10" s="9">
        <v>3.6838991191158077E-2</v>
      </c>
      <c r="R10" s="133">
        <v>138607</v>
      </c>
      <c r="S10" s="9">
        <v>3.9062149927389218E-2</v>
      </c>
      <c r="T10" s="133">
        <v>133536</v>
      </c>
      <c r="U10" s="9">
        <v>3.5426036449533099E-2</v>
      </c>
      <c r="V10" s="133">
        <v>144740</v>
      </c>
      <c r="W10" s="9">
        <v>4.0155673285851574E-2</v>
      </c>
      <c r="X10" s="133">
        <v>124959</v>
      </c>
      <c r="Y10" s="9">
        <v>3.5170660409301273E-2</v>
      </c>
    </row>
    <row r="11" spans="1:25" s="3" customFormat="1" ht="13.8">
      <c r="A11" s="5" t="s">
        <v>107</v>
      </c>
      <c r="B11" s="131">
        <v>863493</v>
      </c>
      <c r="C11" s="106">
        <v>1</v>
      </c>
      <c r="D11" s="131">
        <v>963039</v>
      </c>
      <c r="E11" s="106">
        <v>1</v>
      </c>
      <c r="F11" s="131">
        <v>1112405</v>
      </c>
      <c r="G11" s="106">
        <v>1</v>
      </c>
      <c r="H11" s="131">
        <v>1568519</v>
      </c>
      <c r="I11" s="106">
        <v>1</v>
      </c>
      <c r="J11" s="131">
        <v>3041141</v>
      </c>
      <c r="K11" s="106">
        <v>1</v>
      </c>
      <c r="L11" s="131">
        <v>3291333</v>
      </c>
      <c r="M11" s="106">
        <v>1</v>
      </c>
      <c r="N11" s="131">
        <v>3535365</v>
      </c>
      <c r="O11" s="106">
        <v>1</v>
      </c>
      <c r="P11" s="131">
        <v>3833194</v>
      </c>
      <c r="Q11" s="106">
        <v>1</v>
      </c>
      <c r="R11" s="131">
        <v>3548371</v>
      </c>
      <c r="S11" s="106">
        <v>1</v>
      </c>
      <c r="T11" s="131">
        <v>3769431</v>
      </c>
      <c r="U11" s="106">
        <v>1</v>
      </c>
      <c r="V11" s="131">
        <v>3604472</v>
      </c>
      <c r="W11" s="106">
        <v>1</v>
      </c>
      <c r="X11" s="131">
        <v>3552933</v>
      </c>
      <c r="Y11" s="106">
        <v>1</v>
      </c>
    </row>
    <row r="12" spans="1:25" s="3" customFormat="1" ht="13.8">
      <c r="B12" s="2"/>
      <c r="C12" s="2"/>
      <c r="D12" s="2"/>
      <c r="E12" s="2"/>
      <c r="F12" s="2"/>
      <c r="G12" s="2"/>
    </row>
    <row r="13" spans="1:25">
      <c r="A13" s="111" t="s">
        <v>111</v>
      </c>
      <c r="B13" s="148"/>
      <c r="C13" s="9"/>
      <c r="D13" s="148"/>
      <c r="E13" s="9"/>
      <c r="F13" s="148"/>
      <c r="G13" s="9"/>
      <c r="H13" s="148"/>
      <c r="I13" s="9"/>
      <c r="J13" s="148"/>
      <c r="K13" s="9"/>
      <c r="L13" s="148"/>
      <c r="M13" s="9"/>
      <c r="N13" s="148"/>
      <c r="O13" s="9"/>
      <c r="P13" s="148"/>
      <c r="Q13" s="9"/>
    </row>
    <row r="14" spans="1:25">
      <c r="A14" s="15" t="s">
        <v>135</v>
      </c>
      <c r="B14" s="132"/>
      <c r="C14" s="9"/>
      <c r="D14" s="132"/>
      <c r="E14" s="9"/>
      <c r="F14" s="132"/>
      <c r="G14" s="9"/>
      <c r="H14" s="132"/>
      <c r="I14" s="9"/>
      <c r="J14" s="132"/>
      <c r="K14" s="9"/>
      <c r="L14" s="132"/>
      <c r="M14" s="9"/>
      <c r="N14" s="132"/>
      <c r="O14" s="9"/>
      <c r="P14" s="132"/>
      <c r="Q14" s="9"/>
    </row>
    <row r="15" spans="1:25">
      <c r="B15" s="165"/>
      <c r="C15" s="99"/>
      <c r="D15" s="165"/>
      <c r="E15" s="99"/>
      <c r="F15" s="165"/>
      <c r="G15" s="99"/>
      <c r="H15" s="165"/>
      <c r="I15" s="99"/>
      <c r="J15" s="165"/>
      <c r="K15" s="99"/>
      <c r="L15" s="165"/>
      <c r="M15" s="99"/>
      <c r="N15" s="165"/>
      <c r="O15" s="99"/>
      <c r="P15" s="165"/>
      <c r="Q15" s="99"/>
    </row>
    <row r="17" spans="6:17"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L14"/>
  <sheetViews>
    <sheetView workbookViewId="0">
      <selection activeCell="A8" sqref="A8"/>
    </sheetView>
  </sheetViews>
  <sheetFormatPr baseColWidth="10" defaultColWidth="11.44140625" defaultRowHeight="15" customHeight="1"/>
  <cols>
    <col min="1" max="1" width="19.44140625" style="1" customWidth="1"/>
    <col min="2" max="4" width="12" style="1" customWidth="1"/>
    <col min="5" max="11" width="12.6640625" style="1" bestFit="1" customWidth="1"/>
    <col min="12" max="12" width="11.6640625" style="1" bestFit="1" customWidth="1"/>
    <col min="13" max="16384" width="11.44140625" style="1"/>
  </cols>
  <sheetData>
    <row r="4" spans="1:12" s="142" customFormat="1" ht="15" customHeight="1">
      <c r="A4" s="4" t="s">
        <v>7</v>
      </c>
      <c r="D4" s="141"/>
    </row>
    <row r="5" spans="1:12" s="142" customFormat="1" ht="15" customHeight="1">
      <c r="A5" s="4" t="s">
        <v>140</v>
      </c>
      <c r="D5" s="141"/>
    </row>
    <row r="6" spans="1:12" s="142" customFormat="1" ht="15" customHeight="1">
      <c r="A6" s="147" t="s">
        <v>177</v>
      </c>
      <c r="D6" s="141"/>
    </row>
    <row r="7" spans="1:12" s="142" customFormat="1" ht="15" customHeight="1">
      <c r="A7" s="4"/>
      <c r="B7" s="141"/>
      <c r="C7" s="141"/>
      <c r="D7" s="141"/>
    </row>
    <row r="8" spans="1:12" s="3" customFormat="1" ht="15" customHeight="1">
      <c r="A8" s="5" t="s">
        <v>2</v>
      </c>
      <c r="B8" s="6">
        <v>2011</v>
      </c>
      <c r="C8" s="6">
        <v>2012</v>
      </c>
      <c r="D8" s="6">
        <v>2013</v>
      </c>
      <c r="E8" s="6">
        <v>2014</v>
      </c>
      <c r="F8" s="6">
        <v>2015</v>
      </c>
      <c r="G8" s="6">
        <v>2016</v>
      </c>
      <c r="H8" s="6">
        <v>2017</v>
      </c>
      <c r="I8" s="6">
        <v>2018</v>
      </c>
      <c r="J8" s="6">
        <v>2019</v>
      </c>
      <c r="K8" s="6">
        <v>2020</v>
      </c>
      <c r="L8" s="6">
        <v>2021</v>
      </c>
    </row>
    <row r="9" spans="1:12" s="3" customFormat="1" ht="15" customHeight="1">
      <c r="A9" s="114" t="s">
        <v>118</v>
      </c>
      <c r="B9" s="115">
        <v>1278208</v>
      </c>
      <c r="C9" s="115">
        <v>1307143</v>
      </c>
      <c r="D9" s="115">
        <v>1034164</v>
      </c>
      <c r="E9" s="115">
        <v>935389.84886322019</v>
      </c>
      <c r="F9" s="115">
        <v>815193.28734747844</v>
      </c>
      <c r="G9" s="115">
        <v>625761</v>
      </c>
      <c r="H9" s="115">
        <v>609216.36036177585</v>
      </c>
      <c r="I9" s="115">
        <v>835525.80955701112</v>
      </c>
      <c r="J9" s="115">
        <v>768505.37321640761</v>
      </c>
      <c r="K9" s="115">
        <v>379766.76846932661</v>
      </c>
      <c r="L9" s="115">
        <v>57950.278569394402</v>
      </c>
    </row>
    <row r="10" spans="1:12" s="3" customFormat="1" ht="15" customHeight="1">
      <c r="B10" s="2"/>
      <c r="C10" s="2"/>
      <c r="D10" s="2"/>
    </row>
    <row r="11" spans="1:12" ht="15" customHeight="1">
      <c r="A11" s="15" t="s">
        <v>136</v>
      </c>
      <c r="B11" s="16"/>
      <c r="C11" s="16"/>
      <c r="D11" s="16"/>
    </row>
    <row r="12" spans="1:12" ht="15" customHeight="1"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</row>
    <row r="14" spans="1:12" ht="15" customHeight="1"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Y17"/>
  <sheetViews>
    <sheetView workbookViewId="0">
      <selection activeCell="A10" sqref="A10"/>
    </sheetView>
  </sheetViews>
  <sheetFormatPr baseColWidth="10" defaultColWidth="11.44140625" defaultRowHeight="15" customHeight="1"/>
  <cols>
    <col min="1" max="1" width="21.33203125" style="1" customWidth="1"/>
    <col min="2" max="5" width="14.44140625" style="21" customWidth="1"/>
    <col min="6" max="9" width="14.6640625" style="21" customWidth="1"/>
    <col min="10" max="16" width="14.6640625" style="1" customWidth="1"/>
    <col min="17" max="17" width="12" style="1" bestFit="1" customWidth="1"/>
    <col min="18" max="18" width="11.88671875" style="1" bestFit="1" customWidth="1"/>
    <col min="19" max="19" width="12" style="1" bestFit="1" customWidth="1"/>
    <col min="20" max="20" width="11.88671875" style="1" bestFit="1" customWidth="1"/>
    <col min="21" max="21" width="12" style="1" bestFit="1" customWidth="1"/>
    <col min="22" max="16384" width="11.44140625" style="1"/>
  </cols>
  <sheetData>
    <row r="4" spans="1:25" s="142" customFormat="1" ht="15" customHeight="1">
      <c r="A4" s="140" t="s">
        <v>7</v>
      </c>
      <c r="C4" s="141"/>
      <c r="D4" s="141"/>
      <c r="E4" s="141"/>
      <c r="F4" s="141"/>
      <c r="G4" s="141"/>
      <c r="H4" s="141"/>
      <c r="I4" s="141"/>
    </row>
    <row r="5" spans="1:25" s="142" customFormat="1" ht="15" customHeight="1">
      <c r="A5" s="4" t="s">
        <v>129</v>
      </c>
      <c r="C5" s="141"/>
      <c r="D5" s="141"/>
      <c r="E5" s="141"/>
      <c r="F5" s="141"/>
      <c r="G5" s="141"/>
      <c r="H5" s="141"/>
      <c r="I5" s="141"/>
    </row>
    <row r="6" spans="1:25" s="142" customFormat="1" ht="15" customHeight="1">
      <c r="A6" s="4" t="s">
        <v>0</v>
      </c>
      <c r="C6" s="141"/>
      <c r="D6" s="141"/>
      <c r="E6" s="141"/>
      <c r="F6" s="141"/>
      <c r="G6" s="141"/>
      <c r="H6" s="141"/>
      <c r="I6" s="141"/>
    </row>
    <row r="7" spans="1:25" s="142" customFormat="1" ht="15" customHeight="1">
      <c r="A7" s="4" t="s">
        <v>161</v>
      </c>
      <c r="C7" s="141"/>
      <c r="D7" s="141"/>
      <c r="E7" s="141"/>
      <c r="F7" s="141"/>
      <c r="G7" s="141"/>
      <c r="H7" s="141"/>
      <c r="I7" s="141"/>
    </row>
    <row r="8" spans="1:25" s="3" customFormat="1" ht="15" customHeight="1">
      <c r="A8" s="2"/>
      <c r="B8" s="19"/>
      <c r="C8" s="19"/>
      <c r="D8" s="19"/>
      <c r="E8" s="19"/>
      <c r="F8" s="19"/>
      <c r="G8" s="19"/>
      <c r="H8" s="19"/>
      <c r="I8" s="19"/>
    </row>
    <row r="9" spans="1:25" s="3" customFormat="1" ht="15" customHeight="1">
      <c r="A9" s="2" t="s">
        <v>1</v>
      </c>
      <c r="B9" s="19"/>
      <c r="C9" s="19"/>
      <c r="D9" s="19"/>
      <c r="E9" s="19"/>
      <c r="F9" s="19"/>
      <c r="G9" s="19"/>
      <c r="H9" s="19"/>
      <c r="I9" s="19"/>
    </row>
    <row r="10" spans="1:25" s="3" customFormat="1" ht="15" customHeight="1">
      <c r="A10" s="5" t="s">
        <v>2</v>
      </c>
      <c r="B10" s="6">
        <v>2010</v>
      </c>
      <c r="C10" s="6" t="s">
        <v>3</v>
      </c>
      <c r="D10" s="6">
        <v>2011</v>
      </c>
      <c r="E10" s="6" t="s">
        <v>3</v>
      </c>
      <c r="F10" s="6">
        <v>2012</v>
      </c>
      <c r="G10" s="6" t="s">
        <v>3</v>
      </c>
      <c r="H10" s="6">
        <v>2013</v>
      </c>
      <c r="I10" s="6" t="s">
        <v>3</v>
      </c>
      <c r="J10" s="6">
        <v>2014</v>
      </c>
      <c r="K10" s="6" t="s">
        <v>3</v>
      </c>
      <c r="L10" s="6">
        <v>2015</v>
      </c>
      <c r="M10" s="6" t="s">
        <v>3</v>
      </c>
      <c r="N10" s="6">
        <v>2016</v>
      </c>
      <c r="O10" s="6" t="s">
        <v>3</v>
      </c>
      <c r="P10" s="6">
        <v>2017</v>
      </c>
      <c r="Q10" s="6" t="s">
        <v>3</v>
      </c>
      <c r="R10" s="6">
        <v>2018</v>
      </c>
      <c r="S10" s="6" t="s">
        <v>3</v>
      </c>
      <c r="T10" s="6">
        <v>2019</v>
      </c>
      <c r="U10" s="6" t="s">
        <v>3</v>
      </c>
      <c r="V10" s="6">
        <v>2020</v>
      </c>
      <c r="W10" s="6" t="s">
        <v>3</v>
      </c>
      <c r="X10" s="6">
        <v>2021</v>
      </c>
      <c r="Y10" s="6" t="s">
        <v>3</v>
      </c>
    </row>
    <row r="11" spans="1:25" s="3" customFormat="1" ht="15" customHeight="1">
      <c r="A11" s="7" t="s">
        <v>4</v>
      </c>
      <c r="B11" s="8">
        <v>6709.7755110994303</v>
      </c>
      <c r="C11" s="9">
        <v>1</v>
      </c>
      <c r="D11" s="8">
        <v>6854.3222608879441</v>
      </c>
      <c r="E11" s="9">
        <v>1</v>
      </c>
      <c r="F11" s="8">
        <v>6839.6474253965107</v>
      </c>
      <c r="G11" s="9">
        <v>1</v>
      </c>
      <c r="H11" s="8">
        <v>7437.2738524508359</v>
      </c>
      <c r="I11" s="9">
        <v>1</v>
      </c>
      <c r="J11" s="8">
        <v>7143.1416239071859</v>
      </c>
      <c r="K11" s="9">
        <v>1</v>
      </c>
      <c r="L11" s="8">
        <v>8206.1360813741412</v>
      </c>
      <c r="M11" s="9">
        <v>1</v>
      </c>
      <c r="N11" s="8">
        <v>9720.9769668954195</v>
      </c>
      <c r="O11" s="9">
        <v>1</v>
      </c>
      <c r="P11" s="8">
        <v>8603.7722367469814</v>
      </c>
      <c r="Q11" s="9">
        <v>1</v>
      </c>
      <c r="R11" s="8">
        <v>9992.9212694901507</v>
      </c>
      <c r="S11" s="9">
        <v>1</v>
      </c>
      <c r="T11" s="8">
        <v>9796.2968559181772</v>
      </c>
      <c r="U11" s="9">
        <v>1</v>
      </c>
      <c r="V11" s="8">
        <v>9909.451412933211</v>
      </c>
      <c r="W11" s="9">
        <v>1</v>
      </c>
      <c r="X11" s="8">
        <v>10485.744905885987</v>
      </c>
      <c r="Y11" s="9">
        <v>1</v>
      </c>
    </row>
    <row r="12" spans="1:25" s="3" customFormat="1" ht="15" customHeight="1">
      <c r="A12" s="7" t="s">
        <v>5</v>
      </c>
      <c r="B12" s="8">
        <v>4144.853594630169</v>
      </c>
      <c r="C12" s="9">
        <v>0.6177335721252788</v>
      </c>
      <c r="D12" s="8">
        <v>4129.9911060155946</v>
      </c>
      <c r="E12" s="9">
        <v>0.60253821586155976</v>
      </c>
      <c r="F12" s="8">
        <v>4026.7392444928596</v>
      </c>
      <c r="G12" s="9">
        <v>0.58873491483509033</v>
      </c>
      <c r="H12" s="8">
        <v>4505.5965652022933</v>
      </c>
      <c r="I12" s="9">
        <v>0.60581291674738391</v>
      </c>
      <c r="J12" s="8">
        <v>4108.2701769771402</v>
      </c>
      <c r="K12" s="9">
        <v>0.57513491867881816</v>
      </c>
      <c r="L12" s="8">
        <v>4826.9086496530863</v>
      </c>
      <c r="M12" s="9">
        <v>0.58820723928877461</v>
      </c>
      <c r="N12" s="8">
        <v>5940.1964986482026</v>
      </c>
      <c r="O12" s="9">
        <v>0.61106990777546488</v>
      </c>
      <c r="P12" s="8">
        <v>5186.4616272035155</v>
      </c>
      <c r="Q12" s="9">
        <v>0.60281252042586331</v>
      </c>
      <c r="R12" s="8">
        <v>6151.7152205847069</v>
      </c>
      <c r="S12" s="9">
        <v>0.61560729387179225</v>
      </c>
      <c r="T12" s="8">
        <v>6105.9765249995608</v>
      </c>
      <c r="U12" s="9">
        <v>0.62329435446934156</v>
      </c>
      <c r="V12" s="8">
        <v>7281.6435424904257</v>
      </c>
      <c r="W12" s="9">
        <v>0.73481802766466664</v>
      </c>
      <c r="X12" s="8">
        <v>7807.1903857644174</v>
      </c>
      <c r="Y12" s="9">
        <v>0.74455276719367736</v>
      </c>
    </row>
    <row r="13" spans="1:25" s="3" customFormat="1" ht="15" customHeight="1">
      <c r="A13" s="10" t="s">
        <v>6</v>
      </c>
      <c r="B13" s="11">
        <v>2564.9219164692604</v>
      </c>
      <c r="C13" s="12">
        <v>0.38226642787472109</v>
      </c>
      <c r="D13" s="11">
        <v>2724.3311548723495</v>
      </c>
      <c r="E13" s="12">
        <v>0.39746178413844019</v>
      </c>
      <c r="F13" s="11">
        <v>2812.9081809036511</v>
      </c>
      <c r="G13" s="12">
        <v>0.41126508516490967</v>
      </c>
      <c r="H13" s="11">
        <v>2931.6772872485426</v>
      </c>
      <c r="I13" s="12">
        <v>0.39418708325261609</v>
      </c>
      <c r="J13" s="11">
        <v>3034.8714469300457</v>
      </c>
      <c r="K13" s="12">
        <v>0.42486508132118189</v>
      </c>
      <c r="L13" s="11">
        <v>3379.2274317210549</v>
      </c>
      <c r="M13" s="12">
        <v>0.41179276071122545</v>
      </c>
      <c r="N13" s="11">
        <v>3780.780468247217</v>
      </c>
      <c r="O13" s="12">
        <v>0.38893009222453512</v>
      </c>
      <c r="P13" s="11">
        <v>3417.3106095434659</v>
      </c>
      <c r="Q13" s="12">
        <v>0.39718747957413669</v>
      </c>
      <c r="R13" s="11">
        <v>3841.2060489054438</v>
      </c>
      <c r="S13" s="12">
        <v>0.3843927061282077</v>
      </c>
      <c r="T13" s="11">
        <v>3690.3203309186165</v>
      </c>
      <c r="U13" s="12">
        <v>0.37670564553065844</v>
      </c>
      <c r="V13" s="11">
        <v>2627.8078704427853</v>
      </c>
      <c r="W13" s="12">
        <v>0.26518197233533342</v>
      </c>
      <c r="X13" s="11">
        <v>2678.55452012157</v>
      </c>
      <c r="Y13" s="12">
        <v>0.2554472328063227</v>
      </c>
    </row>
    <row r="14" spans="1:25" s="3" customFormat="1" ht="15" customHeight="1">
      <c r="B14" s="19"/>
      <c r="C14" s="19"/>
      <c r="D14" s="19"/>
      <c r="E14" s="20"/>
      <c r="F14" s="19"/>
      <c r="G14" s="20"/>
      <c r="H14" s="20"/>
      <c r="I14" s="20"/>
    </row>
    <row r="15" spans="1:25" ht="15" customHeight="1">
      <c r="A15" s="15" t="s">
        <v>131</v>
      </c>
      <c r="B15" s="148"/>
      <c r="C15" s="148"/>
      <c r="D15" s="148"/>
      <c r="E15" s="148"/>
      <c r="F15" s="148"/>
      <c r="G15" s="148"/>
      <c r="H15" s="148"/>
      <c r="I15" s="148"/>
    </row>
    <row r="16" spans="1:25" ht="15" customHeight="1">
      <c r="B16" s="8"/>
      <c r="C16" s="9"/>
      <c r="D16" s="8"/>
      <c r="E16" s="9"/>
      <c r="F16" s="8"/>
      <c r="G16" s="9"/>
      <c r="H16" s="8"/>
      <c r="I16" s="9"/>
    </row>
    <row r="17" spans="2:9" ht="15" customHeight="1">
      <c r="B17" s="8"/>
      <c r="C17" s="9"/>
      <c r="D17" s="8"/>
      <c r="E17" s="9"/>
      <c r="F17" s="8"/>
      <c r="G17" s="9"/>
      <c r="H17" s="8"/>
      <c r="I17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Y17"/>
  <sheetViews>
    <sheetView workbookViewId="0">
      <selection activeCell="A10" sqref="A10"/>
    </sheetView>
  </sheetViews>
  <sheetFormatPr baseColWidth="10" defaultColWidth="11.44140625" defaultRowHeight="15" customHeight="1"/>
  <cols>
    <col min="1" max="1" width="21.33203125" style="1" customWidth="1"/>
    <col min="2" max="8" width="14.44140625" style="1" customWidth="1"/>
    <col min="9" max="17" width="14.6640625" style="1" customWidth="1"/>
    <col min="18" max="16384" width="11.44140625" style="1"/>
  </cols>
  <sheetData>
    <row r="4" spans="1:25" s="142" customFormat="1" ht="15" customHeight="1">
      <c r="A4" s="140" t="s">
        <v>7</v>
      </c>
      <c r="C4" s="141"/>
      <c r="D4" s="141"/>
      <c r="E4" s="141"/>
      <c r="F4" s="141"/>
      <c r="G4" s="141"/>
      <c r="H4" s="141"/>
      <c r="I4" s="141"/>
    </row>
    <row r="5" spans="1:25" s="142" customFormat="1" ht="15" customHeight="1">
      <c r="A5" s="4" t="s">
        <v>132</v>
      </c>
      <c r="C5" s="141"/>
      <c r="D5" s="141"/>
      <c r="E5" s="141"/>
      <c r="F5" s="141"/>
      <c r="G5" s="141"/>
      <c r="H5" s="141"/>
      <c r="I5" s="141"/>
    </row>
    <row r="6" spans="1:25" s="142" customFormat="1" ht="15" customHeight="1">
      <c r="A6" s="4" t="s">
        <v>0</v>
      </c>
      <c r="C6" s="141"/>
      <c r="D6" s="141"/>
      <c r="E6" s="141"/>
      <c r="F6" s="141"/>
      <c r="G6" s="141"/>
      <c r="H6" s="141"/>
      <c r="I6" s="141"/>
    </row>
    <row r="7" spans="1:25" s="142" customFormat="1" ht="15" customHeight="1">
      <c r="A7" s="4" t="s">
        <v>161</v>
      </c>
      <c r="C7" s="141"/>
      <c r="D7" s="141"/>
      <c r="E7" s="141"/>
      <c r="F7" s="141"/>
      <c r="G7" s="141"/>
      <c r="H7" s="141"/>
      <c r="I7" s="141"/>
    </row>
    <row r="8" spans="1:25" s="3" customFormat="1" ht="15" customHeight="1">
      <c r="A8" s="2"/>
      <c r="B8" s="2"/>
      <c r="C8" s="2"/>
      <c r="D8" s="2"/>
      <c r="E8" s="2"/>
      <c r="F8" s="2"/>
      <c r="G8" s="2"/>
      <c r="H8" s="2"/>
      <c r="I8" s="2"/>
    </row>
    <row r="9" spans="1:25" s="3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</row>
    <row r="10" spans="1:25" s="3" customFormat="1" ht="15" customHeight="1">
      <c r="A10" s="5" t="s">
        <v>2</v>
      </c>
      <c r="B10" s="6">
        <v>2010</v>
      </c>
      <c r="C10" s="6" t="s">
        <v>3</v>
      </c>
      <c r="D10" s="6">
        <v>2011</v>
      </c>
      <c r="E10" s="6" t="s">
        <v>3</v>
      </c>
      <c r="F10" s="6">
        <v>2012</v>
      </c>
      <c r="G10" s="6" t="s">
        <v>3</v>
      </c>
      <c r="H10" s="6">
        <v>2013</v>
      </c>
      <c r="I10" s="6" t="s">
        <v>3</v>
      </c>
      <c r="J10" s="6">
        <v>2014</v>
      </c>
      <c r="K10" s="6" t="s">
        <v>3</v>
      </c>
      <c r="L10" s="6">
        <v>2015</v>
      </c>
      <c r="M10" s="6" t="s">
        <v>3</v>
      </c>
      <c r="N10" s="6">
        <v>2016</v>
      </c>
      <c r="O10" s="6" t="s">
        <v>3</v>
      </c>
      <c r="P10" s="6">
        <v>2017</v>
      </c>
      <c r="Q10" s="6" t="s">
        <v>3</v>
      </c>
      <c r="R10" s="6">
        <v>2018</v>
      </c>
      <c r="S10" s="6" t="s">
        <v>3</v>
      </c>
      <c r="T10" s="6">
        <v>2019</v>
      </c>
      <c r="U10" s="6" t="s">
        <v>3</v>
      </c>
      <c r="V10" s="6">
        <v>2020</v>
      </c>
      <c r="W10" s="6" t="s">
        <v>3</v>
      </c>
      <c r="X10" s="6">
        <v>2021</v>
      </c>
      <c r="Y10" s="6" t="s">
        <v>3</v>
      </c>
    </row>
    <row r="11" spans="1:25" s="3" customFormat="1" ht="15" customHeight="1">
      <c r="A11" s="7" t="s">
        <v>4</v>
      </c>
      <c r="B11" s="8">
        <v>5142.1287854767697</v>
      </c>
      <c r="C11" s="9">
        <v>1</v>
      </c>
      <c r="D11" s="8">
        <v>4976.601015393986</v>
      </c>
      <c r="E11" s="9">
        <v>1</v>
      </c>
      <c r="F11" s="8">
        <v>5053.7326776129503</v>
      </c>
      <c r="G11" s="9">
        <v>1</v>
      </c>
      <c r="H11" s="8">
        <v>5170.6528193955637</v>
      </c>
      <c r="I11" s="9">
        <v>1</v>
      </c>
      <c r="J11" s="8">
        <v>5277.2767982241139</v>
      </c>
      <c r="K11" s="9">
        <v>1</v>
      </c>
      <c r="L11" s="8">
        <v>4854.8365435348251</v>
      </c>
      <c r="M11" s="9">
        <v>1</v>
      </c>
      <c r="N11" s="8">
        <v>4553.9691232034447</v>
      </c>
      <c r="O11" s="9">
        <v>1</v>
      </c>
      <c r="P11" s="8">
        <v>4684.0152164114515</v>
      </c>
      <c r="Q11" s="9">
        <v>1</v>
      </c>
      <c r="R11" s="8">
        <v>3230.8585604418081</v>
      </c>
      <c r="S11" s="9">
        <v>1</v>
      </c>
      <c r="T11" s="8">
        <v>1691.7624453233411</v>
      </c>
      <c r="U11" s="9">
        <v>1</v>
      </c>
      <c r="V11" s="8">
        <v>468.41697020692806</v>
      </c>
      <c r="W11" s="9">
        <v>1</v>
      </c>
      <c r="X11" s="8">
        <v>456.76864595673675</v>
      </c>
      <c r="Y11" s="9">
        <v>1</v>
      </c>
    </row>
    <row r="12" spans="1:25" s="3" customFormat="1" ht="15" customHeight="1">
      <c r="A12" s="7" t="s">
        <v>5</v>
      </c>
      <c r="B12" s="8">
        <v>2983.8430462058323</v>
      </c>
      <c r="C12" s="9">
        <v>0.58027388474463792</v>
      </c>
      <c r="D12" s="8">
        <v>2955.1865586493359</v>
      </c>
      <c r="E12" s="9">
        <v>0.59381625119396486</v>
      </c>
      <c r="F12" s="8">
        <v>2979.1167562501878</v>
      </c>
      <c r="G12" s="9">
        <v>0.58948839329137726</v>
      </c>
      <c r="H12" s="8">
        <v>3140.1808507350447</v>
      </c>
      <c r="I12" s="9">
        <v>0.60730839227030597</v>
      </c>
      <c r="J12" s="8">
        <v>3195.738636294082</v>
      </c>
      <c r="K12" s="9">
        <v>0.60556585498215632</v>
      </c>
      <c r="L12" s="8">
        <v>2950.5678242259796</v>
      </c>
      <c r="M12" s="9">
        <v>0.60775842765607513</v>
      </c>
      <c r="N12" s="8">
        <v>2786.3029461765364</v>
      </c>
      <c r="O12" s="9">
        <v>0.61184054410464228</v>
      </c>
      <c r="P12" s="8">
        <v>2854.495189660453</v>
      </c>
      <c r="Q12" s="9">
        <v>0.60941202318453558</v>
      </c>
      <c r="R12" s="8">
        <v>1990.3208864350852</v>
      </c>
      <c r="S12" s="9">
        <v>0.61603466979468025</v>
      </c>
      <c r="T12" s="8">
        <v>1020.5180453489935</v>
      </c>
      <c r="U12" s="9">
        <v>0.60322774522515488</v>
      </c>
      <c r="V12" s="8">
        <v>269.2236533107581</v>
      </c>
      <c r="W12" s="9">
        <v>0.57475213417615023</v>
      </c>
      <c r="X12" s="8">
        <v>237.55157518416456</v>
      </c>
      <c r="Y12" s="9">
        <v>0.52006979307127066</v>
      </c>
    </row>
    <row r="13" spans="1:25" s="3" customFormat="1" ht="15" customHeight="1">
      <c r="A13" s="10" t="s">
        <v>6</v>
      </c>
      <c r="B13" s="11">
        <v>2158.2857392709375</v>
      </c>
      <c r="C13" s="12">
        <v>0.41972611525536202</v>
      </c>
      <c r="D13" s="11">
        <v>2021.4144567446501</v>
      </c>
      <c r="E13" s="12">
        <v>0.40618374880603514</v>
      </c>
      <c r="F13" s="11">
        <v>2074.6159213627625</v>
      </c>
      <c r="G13" s="12">
        <v>0.41051160670862274</v>
      </c>
      <c r="H13" s="11">
        <v>2030.471968660519</v>
      </c>
      <c r="I13" s="12">
        <v>0.39269160772969397</v>
      </c>
      <c r="J13" s="11">
        <v>2081.5381619300319</v>
      </c>
      <c r="K13" s="12">
        <v>0.39443414501784368</v>
      </c>
      <c r="L13" s="11">
        <v>1904.2687193088454</v>
      </c>
      <c r="M13" s="12">
        <v>0.39224157234392493</v>
      </c>
      <c r="N13" s="11">
        <v>1767.6661770269084</v>
      </c>
      <c r="O13" s="12">
        <v>0.38815945589535772</v>
      </c>
      <c r="P13" s="11">
        <v>1829.5200267509986</v>
      </c>
      <c r="Q13" s="12">
        <v>0.39058797681546442</v>
      </c>
      <c r="R13" s="11">
        <v>1240.5376740067229</v>
      </c>
      <c r="S13" s="12">
        <v>0.38396533020531975</v>
      </c>
      <c r="T13" s="11">
        <v>671.24439997434763</v>
      </c>
      <c r="U13" s="12">
        <v>0.39677225477484507</v>
      </c>
      <c r="V13" s="11">
        <v>199.19331689616996</v>
      </c>
      <c r="W13" s="12">
        <v>0.42524786582384971</v>
      </c>
      <c r="X13" s="11">
        <v>219.21707077257219</v>
      </c>
      <c r="Y13" s="12">
        <v>0.47993020692872934</v>
      </c>
    </row>
    <row r="14" spans="1:25" s="3" customFormat="1" ht="15" customHeight="1">
      <c r="B14" s="2"/>
      <c r="C14" s="2"/>
      <c r="D14" s="2"/>
      <c r="E14" s="14"/>
      <c r="F14" s="2"/>
      <c r="G14" s="14"/>
      <c r="H14" s="14"/>
      <c r="I14" s="14"/>
    </row>
    <row r="15" spans="1:25" ht="15" customHeight="1">
      <c r="A15" s="15" t="s">
        <v>131</v>
      </c>
      <c r="B15" s="148"/>
      <c r="C15" s="148"/>
      <c r="D15" s="148"/>
      <c r="E15" s="148"/>
      <c r="F15" s="148"/>
      <c r="G15" s="148"/>
      <c r="H15" s="148"/>
      <c r="I15" s="148"/>
    </row>
    <row r="16" spans="1:25" ht="15" customHeight="1">
      <c r="B16" s="8"/>
      <c r="C16" s="9"/>
      <c r="D16" s="8"/>
      <c r="E16" s="9"/>
      <c r="F16" s="8"/>
      <c r="G16" s="9"/>
      <c r="H16" s="8"/>
      <c r="I16" s="9"/>
    </row>
    <row r="17" spans="2:9" ht="15" customHeight="1">
      <c r="B17" s="8"/>
      <c r="C17" s="9"/>
      <c r="D17" s="8"/>
      <c r="E17" s="9"/>
      <c r="F17" s="8"/>
      <c r="G17" s="9"/>
      <c r="H17" s="8"/>
      <c r="I17" s="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Y17"/>
  <sheetViews>
    <sheetView workbookViewId="0">
      <selection activeCell="A10" sqref="A10"/>
    </sheetView>
  </sheetViews>
  <sheetFormatPr baseColWidth="10" defaultColWidth="11.44140625" defaultRowHeight="15" customHeight="1"/>
  <cols>
    <col min="1" max="1" width="21.33203125" style="1" customWidth="1"/>
    <col min="2" max="8" width="14.44140625" style="1" customWidth="1"/>
    <col min="9" max="17" width="14.6640625" style="1" customWidth="1"/>
    <col min="18" max="16384" width="11.44140625" style="1"/>
  </cols>
  <sheetData>
    <row r="4" spans="1:25" s="142" customFormat="1" ht="15" customHeight="1">
      <c r="A4" s="140" t="s">
        <v>7</v>
      </c>
      <c r="C4" s="141"/>
      <c r="D4" s="141"/>
      <c r="E4" s="141"/>
      <c r="F4" s="141"/>
      <c r="G4" s="141"/>
      <c r="H4" s="141"/>
      <c r="I4" s="141"/>
    </row>
    <row r="5" spans="1:25" s="142" customFormat="1" ht="15" customHeight="1">
      <c r="A5" s="4" t="s">
        <v>133</v>
      </c>
      <c r="C5" s="141"/>
      <c r="D5" s="141"/>
      <c r="E5" s="141"/>
      <c r="F5" s="141"/>
      <c r="G5" s="141"/>
      <c r="H5" s="141"/>
      <c r="I5" s="141"/>
    </row>
    <row r="6" spans="1:25" s="142" customFormat="1" ht="15" customHeight="1">
      <c r="A6" s="4" t="s">
        <v>0</v>
      </c>
      <c r="C6" s="141"/>
      <c r="D6" s="141"/>
      <c r="E6" s="141"/>
      <c r="F6" s="141"/>
      <c r="G6" s="141"/>
      <c r="H6" s="141"/>
      <c r="I6" s="141"/>
    </row>
    <row r="7" spans="1:25" s="142" customFormat="1" ht="15" customHeight="1">
      <c r="A7" s="4" t="s">
        <v>161</v>
      </c>
      <c r="C7" s="141"/>
      <c r="D7" s="141"/>
      <c r="E7" s="141"/>
      <c r="F7" s="141"/>
      <c r="G7" s="141"/>
      <c r="H7" s="141"/>
      <c r="I7" s="141"/>
    </row>
    <row r="8" spans="1:25" s="3" customFormat="1" ht="15" customHeight="1">
      <c r="A8" s="2"/>
      <c r="B8" s="2"/>
      <c r="C8" s="2"/>
      <c r="D8" s="2"/>
      <c r="E8" s="2"/>
      <c r="F8" s="2"/>
      <c r="G8" s="2"/>
      <c r="H8" s="2"/>
      <c r="I8" s="2"/>
    </row>
    <row r="9" spans="1:25" s="3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</row>
    <row r="10" spans="1:25" s="3" customFormat="1" ht="15" customHeight="1">
      <c r="A10" s="5" t="s">
        <v>2</v>
      </c>
      <c r="B10" s="6">
        <v>2010</v>
      </c>
      <c r="C10" s="6" t="s">
        <v>3</v>
      </c>
      <c r="D10" s="6">
        <v>2011</v>
      </c>
      <c r="E10" s="6" t="s">
        <v>3</v>
      </c>
      <c r="F10" s="6">
        <v>2012</v>
      </c>
      <c r="G10" s="6" t="s">
        <v>3</v>
      </c>
      <c r="H10" s="6">
        <v>2013</v>
      </c>
      <c r="I10" s="6" t="s">
        <v>3</v>
      </c>
      <c r="J10" s="6">
        <v>2014</v>
      </c>
      <c r="K10" s="6" t="s">
        <v>3</v>
      </c>
      <c r="L10" s="6">
        <v>2015</v>
      </c>
      <c r="M10" s="6" t="s">
        <v>3</v>
      </c>
      <c r="N10" s="6">
        <v>2016</v>
      </c>
      <c r="O10" s="6" t="s">
        <v>3</v>
      </c>
      <c r="P10" s="6">
        <v>2017</v>
      </c>
      <c r="Q10" s="6" t="s">
        <v>3</v>
      </c>
      <c r="R10" s="6">
        <v>2018</v>
      </c>
      <c r="S10" s="6" t="s">
        <v>3</v>
      </c>
      <c r="T10" s="6">
        <v>2019</v>
      </c>
      <c r="U10" s="6" t="s">
        <v>3</v>
      </c>
      <c r="V10" s="6">
        <v>2020</v>
      </c>
      <c r="W10" s="6" t="s">
        <v>3</v>
      </c>
      <c r="X10" s="6">
        <v>2021</v>
      </c>
      <c r="Y10" s="6" t="s">
        <v>3</v>
      </c>
    </row>
    <row r="11" spans="1:25" s="3" customFormat="1" ht="15" customHeight="1">
      <c r="A11" s="7" t="s">
        <v>4</v>
      </c>
      <c r="B11" s="8">
        <v>8011.4389447135272</v>
      </c>
      <c r="C11" s="9">
        <v>1</v>
      </c>
      <c r="D11" s="8">
        <v>10125.54544176974</v>
      </c>
      <c r="E11" s="9">
        <v>1</v>
      </c>
      <c r="F11" s="8">
        <v>12756.934023866013</v>
      </c>
      <c r="G11" s="9">
        <v>1</v>
      </c>
      <c r="H11" s="8">
        <v>12017.19208462367</v>
      </c>
      <c r="I11" s="9">
        <v>1</v>
      </c>
      <c r="J11" s="8">
        <v>15296.11533171988</v>
      </c>
      <c r="K11" s="9">
        <v>1</v>
      </c>
      <c r="L11" s="8">
        <v>19459.401379282095</v>
      </c>
      <c r="M11" s="9">
        <v>1</v>
      </c>
      <c r="N11" s="8">
        <v>23900.527216736293</v>
      </c>
      <c r="O11" s="9">
        <v>1</v>
      </c>
      <c r="P11" s="8">
        <v>24235.05845382754</v>
      </c>
      <c r="Q11" s="9">
        <v>1</v>
      </c>
      <c r="R11" s="8">
        <v>33686.533039126924</v>
      </c>
      <c r="S11" s="9">
        <v>1</v>
      </c>
      <c r="T11" s="8">
        <v>30793.93206973801</v>
      </c>
      <c r="U11" s="9">
        <v>1</v>
      </c>
      <c r="V11" s="8">
        <v>11693.514921387006</v>
      </c>
      <c r="W11" s="9">
        <v>1</v>
      </c>
      <c r="X11" s="8">
        <v>5846.3019873046114</v>
      </c>
      <c r="Y11" s="9">
        <v>1</v>
      </c>
    </row>
    <row r="12" spans="1:25" s="3" customFormat="1" ht="15" customHeight="1">
      <c r="A12" s="7" t="s">
        <v>5</v>
      </c>
      <c r="B12" s="8">
        <v>5506.7414237880957</v>
      </c>
      <c r="C12" s="9">
        <v>0.68735984406668982</v>
      </c>
      <c r="D12" s="8">
        <v>6968.1718430057927</v>
      </c>
      <c r="E12" s="9">
        <v>0.68817743034965806</v>
      </c>
      <c r="F12" s="8">
        <v>8964.4761650175387</v>
      </c>
      <c r="G12" s="9">
        <v>0.70271400230232095</v>
      </c>
      <c r="H12" s="8">
        <v>8767.1693458349</v>
      </c>
      <c r="I12" s="9">
        <v>0.72955223517253553</v>
      </c>
      <c r="J12" s="8">
        <v>12333.68419983447</v>
      </c>
      <c r="K12" s="9">
        <v>0.80632787687327678</v>
      </c>
      <c r="L12" s="8">
        <v>14342.385355137947</v>
      </c>
      <c r="M12" s="9">
        <v>0.7370414472465685</v>
      </c>
      <c r="N12" s="8">
        <v>17906.955876867429</v>
      </c>
      <c r="O12" s="9">
        <v>0.74922848832924993</v>
      </c>
      <c r="P12" s="8">
        <v>16904.777045557035</v>
      </c>
      <c r="Q12" s="9">
        <v>0.69753399100579416</v>
      </c>
      <c r="R12" s="8">
        <v>24522.900639382999</v>
      </c>
      <c r="S12" s="9">
        <v>0.72797341925628378</v>
      </c>
      <c r="T12" s="8">
        <v>22685.33054861072</v>
      </c>
      <c r="U12" s="9">
        <v>0.73668184034555884</v>
      </c>
      <c r="V12" s="8">
        <v>9821.6269059065544</v>
      </c>
      <c r="W12" s="9">
        <v>0.83992084261535105</v>
      </c>
      <c r="X12" s="8">
        <v>4950.564746052175</v>
      </c>
      <c r="Y12" s="9">
        <v>0.84678567012146277</v>
      </c>
    </row>
    <row r="13" spans="1:25" s="3" customFormat="1" ht="15" customHeight="1">
      <c r="A13" s="10" t="s">
        <v>6</v>
      </c>
      <c r="B13" s="11">
        <v>2504.6975209254315</v>
      </c>
      <c r="C13" s="12">
        <v>0.31264015593331024</v>
      </c>
      <c r="D13" s="11">
        <v>3157.3735987639475</v>
      </c>
      <c r="E13" s="12">
        <v>0.311822569650342</v>
      </c>
      <c r="F13" s="11">
        <v>3792.4578588484746</v>
      </c>
      <c r="G13" s="12">
        <v>0.29728599769767899</v>
      </c>
      <c r="H13" s="11">
        <v>3250.0227387887699</v>
      </c>
      <c r="I13" s="12">
        <v>0.27044776482746447</v>
      </c>
      <c r="J13" s="11">
        <v>2962.4311318854107</v>
      </c>
      <c r="K13" s="12">
        <v>0.19367212312672316</v>
      </c>
      <c r="L13" s="11">
        <v>5117.0160241441481</v>
      </c>
      <c r="M13" s="12">
        <v>0.2629585527534315</v>
      </c>
      <c r="N13" s="11">
        <v>5993.571339868864</v>
      </c>
      <c r="O13" s="12">
        <v>0.25077151167075001</v>
      </c>
      <c r="P13" s="11">
        <v>7330.2814082705045</v>
      </c>
      <c r="Q13" s="12">
        <v>0.30246600899420584</v>
      </c>
      <c r="R13" s="11">
        <v>9163.6323997439249</v>
      </c>
      <c r="S13" s="12">
        <v>0.27202658074371622</v>
      </c>
      <c r="T13" s="11">
        <v>8108.6015211272897</v>
      </c>
      <c r="U13" s="12">
        <v>0.26331815965444116</v>
      </c>
      <c r="V13" s="11">
        <v>1871.8880154804519</v>
      </c>
      <c r="W13" s="12">
        <v>0.16007915738464898</v>
      </c>
      <c r="X13" s="11">
        <v>895.73724125243643</v>
      </c>
      <c r="Y13" s="12">
        <v>0.15321432987853723</v>
      </c>
    </row>
    <row r="14" spans="1:25" s="3" customFormat="1" ht="15" customHeight="1">
      <c r="A14" s="13"/>
      <c r="B14" s="2"/>
      <c r="C14" s="2"/>
      <c r="D14" s="2"/>
      <c r="E14" s="14"/>
      <c r="F14" s="2"/>
      <c r="G14" s="14"/>
      <c r="H14" s="14"/>
      <c r="I14" s="14"/>
    </row>
    <row r="15" spans="1:25" ht="15" customHeight="1">
      <c r="A15" s="15" t="s">
        <v>131</v>
      </c>
      <c r="B15" s="148"/>
      <c r="C15" s="148"/>
      <c r="D15" s="148"/>
      <c r="E15" s="148"/>
      <c r="F15" s="148"/>
      <c r="G15" s="148"/>
      <c r="H15" s="148"/>
      <c r="I15" s="148"/>
    </row>
    <row r="16" spans="1:25" ht="15" customHeight="1">
      <c r="B16" s="8"/>
      <c r="C16" s="9"/>
      <c r="D16" s="8"/>
      <c r="E16" s="9"/>
      <c r="F16" s="8"/>
      <c r="G16" s="9"/>
      <c r="H16" s="8"/>
      <c r="I16" s="9"/>
    </row>
    <row r="17" spans="2:9" ht="15" customHeight="1">
      <c r="B17" s="8"/>
      <c r="C17" s="9"/>
      <c r="D17" s="8"/>
      <c r="E17" s="9"/>
      <c r="F17" s="8"/>
      <c r="G17" s="9"/>
      <c r="H17" s="8"/>
      <c r="I17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Y25"/>
  <sheetViews>
    <sheetView workbookViewId="0">
      <selection activeCell="A10" sqref="A10"/>
    </sheetView>
  </sheetViews>
  <sheetFormatPr baseColWidth="10" defaultColWidth="11.44140625" defaultRowHeight="15" customHeight="1"/>
  <cols>
    <col min="1" max="1" width="21.33203125" style="1" customWidth="1"/>
    <col min="2" max="9" width="14.44140625" style="1" customWidth="1"/>
    <col min="10" max="19" width="12" style="1" bestFit="1" customWidth="1"/>
    <col min="20" max="20" width="13.44140625" style="1" bestFit="1" customWidth="1"/>
    <col min="21" max="25" width="12" style="1" bestFit="1" customWidth="1"/>
    <col min="26" max="16384" width="11.44140625" style="1"/>
  </cols>
  <sheetData>
    <row r="4" spans="1:25" s="142" customFormat="1" ht="15" customHeight="1">
      <c r="A4" s="140" t="s">
        <v>7</v>
      </c>
      <c r="C4" s="141"/>
      <c r="D4" s="141"/>
      <c r="E4" s="141"/>
      <c r="F4" s="141"/>
      <c r="G4" s="141"/>
      <c r="H4" s="141"/>
      <c r="I4" s="141"/>
    </row>
    <row r="5" spans="1:25" s="142" customFormat="1" ht="15" customHeight="1">
      <c r="A5" s="4" t="s">
        <v>134</v>
      </c>
      <c r="C5" s="141"/>
      <c r="D5" s="141"/>
      <c r="E5" s="141"/>
      <c r="F5" s="141"/>
      <c r="G5" s="141"/>
      <c r="H5" s="141"/>
      <c r="I5" s="141"/>
    </row>
    <row r="6" spans="1:25" s="142" customFormat="1" ht="15" customHeight="1">
      <c r="A6" s="4" t="s">
        <v>0</v>
      </c>
      <c r="C6" s="141"/>
      <c r="D6" s="141"/>
      <c r="E6" s="141"/>
      <c r="F6" s="141"/>
      <c r="G6" s="141"/>
      <c r="H6" s="141"/>
      <c r="I6" s="141"/>
    </row>
    <row r="7" spans="1:25" s="142" customFormat="1" ht="15" customHeight="1">
      <c r="A7" s="4" t="s">
        <v>161</v>
      </c>
      <c r="C7" s="141"/>
      <c r="D7" s="141"/>
      <c r="E7" s="141"/>
      <c r="F7" s="141"/>
      <c r="G7" s="141"/>
      <c r="H7" s="141"/>
      <c r="I7" s="141"/>
    </row>
    <row r="8" spans="1:25" s="3" customFormat="1" ht="15" customHeight="1">
      <c r="A8" s="2"/>
      <c r="B8" s="2"/>
      <c r="C8" s="2"/>
      <c r="D8" s="2"/>
      <c r="E8" s="2"/>
      <c r="F8" s="2"/>
      <c r="G8" s="2"/>
      <c r="H8" s="2"/>
      <c r="I8" s="2"/>
    </row>
    <row r="9" spans="1:25" s="3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</row>
    <row r="10" spans="1:25" s="3" customFormat="1" ht="15" customHeight="1">
      <c r="A10" s="5" t="s">
        <v>2</v>
      </c>
      <c r="B10" s="6">
        <v>2010</v>
      </c>
      <c r="C10" s="6" t="s">
        <v>3</v>
      </c>
      <c r="D10" s="6">
        <v>2011</v>
      </c>
      <c r="E10" s="6" t="s">
        <v>3</v>
      </c>
      <c r="F10" s="6">
        <v>2012</v>
      </c>
      <c r="G10" s="6" t="s">
        <v>3</v>
      </c>
      <c r="H10" s="6">
        <v>2013</v>
      </c>
      <c r="I10" s="6" t="s">
        <v>3</v>
      </c>
      <c r="J10" s="6">
        <v>2014</v>
      </c>
      <c r="K10" s="6" t="s">
        <v>3</v>
      </c>
      <c r="L10" s="6">
        <v>2015</v>
      </c>
      <c r="M10" s="6" t="s">
        <v>3</v>
      </c>
      <c r="N10" s="6">
        <v>2016</v>
      </c>
      <c r="O10" s="6" t="s">
        <v>3</v>
      </c>
      <c r="P10" s="6">
        <v>2017</v>
      </c>
      <c r="Q10" s="6" t="s">
        <v>3</v>
      </c>
      <c r="R10" s="6">
        <v>2018</v>
      </c>
      <c r="S10" s="6" t="s">
        <v>3</v>
      </c>
      <c r="T10" s="6">
        <v>2019</v>
      </c>
      <c r="U10" s="6" t="s">
        <v>3</v>
      </c>
      <c r="V10" s="6">
        <v>2020</v>
      </c>
      <c r="W10" s="6" t="s">
        <v>3</v>
      </c>
      <c r="X10" s="6">
        <v>2021</v>
      </c>
      <c r="Y10" s="6" t="s">
        <v>3</v>
      </c>
    </row>
    <row r="11" spans="1:25" s="3" customFormat="1" ht="15" customHeight="1">
      <c r="A11" s="7" t="s">
        <v>4</v>
      </c>
      <c r="B11" s="8">
        <v>8615.1291660091483</v>
      </c>
      <c r="C11" s="9">
        <v>1</v>
      </c>
      <c r="D11" s="8">
        <v>9788.7848329585431</v>
      </c>
      <c r="E11" s="9">
        <v>1</v>
      </c>
      <c r="F11" s="8">
        <v>10569.735711548052</v>
      </c>
      <c r="G11" s="9">
        <v>1</v>
      </c>
      <c r="H11" s="8">
        <v>11682.841095215224</v>
      </c>
      <c r="I11" s="9">
        <v>1</v>
      </c>
      <c r="J11" s="8">
        <v>13381.87025048631</v>
      </c>
      <c r="K11" s="9">
        <v>1</v>
      </c>
      <c r="L11" s="8">
        <v>15374.283661261976</v>
      </c>
      <c r="M11" s="9">
        <v>1</v>
      </c>
      <c r="N11" s="8">
        <v>16459.85403144054</v>
      </c>
      <c r="O11" s="9">
        <v>1</v>
      </c>
      <c r="P11" s="8">
        <v>16711.6303723661</v>
      </c>
      <c r="Q11" s="9">
        <v>1</v>
      </c>
      <c r="R11" s="8">
        <v>18262.438474314531</v>
      </c>
      <c r="S11" s="9">
        <v>1</v>
      </c>
      <c r="T11" s="179">
        <v>18518.416230967799</v>
      </c>
      <c r="U11" s="9">
        <v>1</v>
      </c>
      <c r="V11" s="179">
        <v>13270.614491437813</v>
      </c>
      <c r="W11" s="9">
        <v>1</v>
      </c>
      <c r="X11" s="179">
        <v>11621.393990500954</v>
      </c>
      <c r="Y11" s="9">
        <v>1</v>
      </c>
    </row>
    <row r="12" spans="1:25" s="3" customFormat="1" ht="15" customHeight="1">
      <c r="A12" s="7" t="s">
        <v>5</v>
      </c>
      <c r="B12" s="8">
        <v>4401.2438786481171</v>
      </c>
      <c r="C12" s="9">
        <v>0.51087381208550575</v>
      </c>
      <c r="D12" s="8">
        <v>4767.0665264073168</v>
      </c>
      <c r="E12" s="9">
        <v>0.48699267659421297</v>
      </c>
      <c r="F12" s="8">
        <v>5204.0600507342342</v>
      </c>
      <c r="G12" s="9">
        <v>0.49235479417413397</v>
      </c>
      <c r="H12" s="8">
        <v>6093.2248574138985</v>
      </c>
      <c r="I12" s="9">
        <v>0.52155334543661769</v>
      </c>
      <c r="J12" s="8">
        <v>7272.8074572492287</v>
      </c>
      <c r="K12" s="9">
        <v>0.54348213822988811</v>
      </c>
      <c r="L12" s="8">
        <v>8481.2867394298264</v>
      </c>
      <c r="M12" s="9">
        <v>0.55165410800893555</v>
      </c>
      <c r="N12" s="8">
        <v>9096.9622632627288</v>
      </c>
      <c r="O12" s="9">
        <v>0.55267575556176285</v>
      </c>
      <c r="P12" s="8">
        <v>9356.7298638977918</v>
      </c>
      <c r="Q12" s="9">
        <v>0.55989329918221664</v>
      </c>
      <c r="R12" s="8">
        <v>10074.518685655104</v>
      </c>
      <c r="S12" s="9">
        <v>0.55165243676656628</v>
      </c>
      <c r="T12" s="179">
        <v>10480.07758322978</v>
      </c>
      <c r="U12" s="9">
        <v>0.56592731540963293</v>
      </c>
      <c r="V12" s="179">
        <v>7547.0156580511348</v>
      </c>
      <c r="W12" s="9">
        <v>0.56870129585336548</v>
      </c>
      <c r="X12" s="179">
        <v>6380.2181095107717</v>
      </c>
      <c r="Y12" s="9">
        <v>0.54900626505957961</v>
      </c>
    </row>
    <row r="13" spans="1:25" s="3" customFormat="1" ht="15" customHeight="1">
      <c r="A13" s="10" t="s">
        <v>6</v>
      </c>
      <c r="B13" s="11">
        <v>4213.8852873610322</v>
      </c>
      <c r="C13" s="12">
        <v>0.48912618791449441</v>
      </c>
      <c r="D13" s="11">
        <v>5021.7183065512254</v>
      </c>
      <c r="E13" s="12">
        <v>0.51300732340578692</v>
      </c>
      <c r="F13" s="11">
        <v>5365.6756608138185</v>
      </c>
      <c r="G13" s="12">
        <v>0.50764520582586614</v>
      </c>
      <c r="H13" s="11">
        <v>5589.6162378013269</v>
      </c>
      <c r="I13" s="12">
        <v>0.47844665456338242</v>
      </c>
      <c r="J13" s="11">
        <v>6109.0627932370817</v>
      </c>
      <c r="K13" s="12">
        <v>0.45651786177011189</v>
      </c>
      <c r="L13" s="11">
        <v>6892.9969218321494</v>
      </c>
      <c r="M13" s="12">
        <v>0.4483458919910645</v>
      </c>
      <c r="N13" s="11">
        <v>7362.8917681778112</v>
      </c>
      <c r="O13" s="12">
        <v>0.44732424443823715</v>
      </c>
      <c r="P13" s="11">
        <v>7354.9005084683085</v>
      </c>
      <c r="Q13" s="12">
        <v>0.44010670081778336</v>
      </c>
      <c r="R13" s="11">
        <v>8187.9197886594266</v>
      </c>
      <c r="S13" s="12">
        <v>0.44834756323343372</v>
      </c>
      <c r="T13" s="180">
        <v>8038.3386477380191</v>
      </c>
      <c r="U13" s="12">
        <v>0.43407268459036702</v>
      </c>
      <c r="V13" s="180">
        <v>5723.5988333866781</v>
      </c>
      <c r="W13" s="12">
        <v>0.43129870414663452</v>
      </c>
      <c r="X13" s="180">
        <v>5241.1758809901821</v>
      </c>
      <c r="Y13" s="12">
        <v>0.45099373494042044</v>
      </c>
    </row>
    <row r="14" spans="1:25" s="3" customFormat="1" ht="15" customHeight="1">
      <c r="A14" s="13"/>
      <c r="B14" s="2"/>
      <c r="C14" s="2"/>
      <c r="D14" s="2"/>
      <c r="E14" s="14"/>
      <c r="F14" s="2"/>
      <c r="G14" s="14"/>
      <c r="H14" s="14"/>
      <c r="I14" s="14"/>
    </row>
    <row r="15" spans="1:25" ht="15" customHeight="1">
      <c r="A15" s="15" t="s">
        <v>131</v>
      </c>
      <c r="B15" s="16"/>
      <c r="C15" s="16"/>
      <c r="D15" s="16"/>
      <c r="E15" s="17"/>
      <c r="F15" s="17"/>
      <c r="G15" s="17"/>
      <c r="H15" s="17"/>
      <c r="I15" s="17"/>
    </row>
    <row r="24" spans="20:20" ht="15" customHeight="1">
      <c r="T24" s="178"/>
    </row>
    <row r="25" spans="20:20" ht="15" customHeight="1">
      <c r="T25" s="17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Y32"/>
  <sheetViews>
    <sheetView workbookViewId="0">
      <selection activeCell="A8" sqref="A8"/>
    </sheetView>
  </sheetViews>
  <sheetFormatPr baseColWidth="10" defaultColWidth="11.44140625" defaultRowHeight="15" customHeight="1"/>
  <cols>
    <col min="1" max="1" width="77.109375" style="2" customWidth="1"/>
    <col min="2" max="17" width="11.33203125" style="2" customWidth="1"/>
    <col min="18" max="26" width="12.6640625" style="2" bestFit="1" customWidth="1"/>
    <col min="27" max="27" width="11.44140625" style="2"/>
    <col min="28" max="28" width="12.6640625" style="2" bestFit="1" customWidth="1"/>
    <col min="29" max="29" width="11.44140625" style="2"/>
    <col min="30" max="30" width="12.6640625" style="2" bestFit="1" customWidth="1"/>
    <col min="31" max="31" width="11.44140625" style="2"/>
    <col min="32" max="32" width="12.6640625" style="2" bestFit="1" customWidth="1"/>
    <col min="33" max="16384" width="11.44140625" style="2"/>
  </cols>
  <sheetData>
    <row r="4" spans="1:25" s="141" customFormat="1" ht="15" customHeight="1">
      <c r="A4" s="4" t="s">
        <v>7</v>
      </c>
    </row>
    <row r="5" spans="1:25" s="141" customFormat="1" ht="15" customHeight="1">
      <c r="A5" s="4" t="s">
        <v>127</v>
      </c>
    </row>
    <row r="6" spans="1:25" s="141" customFormat="1" ht="15" customHeight="1">
      <c r="A6" s="4" t="s">
        <v>161</v>
      </c>
    </row>
    <row r="7" spans="1:25" s="141" customFormat="1" ht="15" customHeight="1"/>
    <row r="8" spans="1:25" ht="15" customHeight="1">
      <c r="A8" s="6" t="s">
        <v>101</v>
      </c>
      <c r="B8" s="6">
        <v>2010</v>
      </c>
      <c r="C8" s="6" t="s">
        <v>3</v>
      </c>
      <c r="D8" s="6">
        <v>2011</v>
      </c>
      <c r="E8" s="6" t="s">
        <v>3</v>
      </c>
      <c r="F8" s="6">
        <v>2012</v>
      </c>
      <c r="G8" s="6" t="s">
        <v>3</v>
      </c>
      <c r="H8" s="6">
        <v>2013</v>
      </c>
      <c r="I8" s="6" t="s">
        <v>3</v>
      </c>
      <c r="J8" s="6">
        <v>2014</v>
      </c>
      <c r="K8" s="6" t="s">
        <v>3</v>
      </c>
      <c r="L8" s="6">
        <v>2015</v>
      </c>
      <c r="M8" s="6" t="s">
        <v>3</v>
      </c>
      <c r="N8" s="6">
        <v>2016</v>
      </c>
      <c r="O8" s="6" t="s">
        <v>3</v>
      </c>
      <c r="P8" s="6">
        <v>2017</v>
      </c>
      <c r="Q8" s="6" t="s">
        <v>3</v>
      </c>
      <c r="R8" s="6">
        <v>2018</v>
      </c>
      <c r="S8" s="6" t="s">
        <v>3</v>
      </c>
      <c r="T8" s="6">
        <v>2019</v>
      </c>
      <c r="U8" s="6" t="s">
        <v>3</v>
      </c>
      <c r="V8" s="6">
        <v>2020</v>
      </c>
      <c r="W8" s="6" t="s">
        <v>3</v>
      </c>
      <c r="X8" s="6">
        <v>2021</v>
      </c>
      <c r="Y8" s="6" t="s">
        <v>3</v>
      </c>
    </row>
    <row r="9" spans="1:25" s="153" customFormat="1" ht="15" customHeight="1">
      <c r="A9" s="147" t="s">
        <v>102</v>
      </c>
      <c r="B9" s="97">
        <v>1165.8730011348396</v>
      </c>
      <c r="C9" s="98">
        <v>0.76371820009022051</v>
      </c>
      <c r="D9" s="97">
        <v>1278.3398328690805</v>
      </c>
      <c r="E9" s="98">
        <v>0.76992661837191434</v>
      </c>
      <c r="F9" s="97">
        <v>1079.360053646961</v>
      </c>
      <c r="G9" s="98">
        <v>0.73738069407669238</v>
      </c>
      <c r="H9" s="97">
        <v>1067.8249939819111</v>
      </c>
      <c r="I9" s="99">
        <v>0.72563452037842102</v>
      </c>
      <c r="J9" s="97">
        <v>1058.0905467946868</v>
      </c>
      <c r="K9" s="99">
        <v>0.72616664017365173</v>
      </c>
      <c r="L9" s="97">
        <v>1131.070477599209</v>
      </c>
      <c r="M9" s="99">
        <v>0.73442773824378249</v>
      </c>
      <c r="N9" s="97">
        <v>1211.488000100273</v>
      </c>
      <c r="O9" s="99">
        <v>0.75038526147300544</v>
      </c>
      <c r="P9" s="97">
        <v>1119.1536886704851</v>
      </c>
      <c r="Q9" s="99">
        <v>0.73669550159202968</v>
      </c>
      <c r="R9" s="97">
        <v>1260</v>
      </c>
      <c r="S9" s="99">
        <v>0.76363636363636367</v>
      </c>
      <c r="T9" s="97">
        <v>1149</v>
      </c>
      <c r="U9" s="99">
        <v>0.75048987589810578</v>
      </c>
      <c r="V9" s="97">
        <v>971</v>
      </c>
      <c r="W9" s="99">
        <v>0.83706896551724141</v>
      </c>
      <c r="X9" s="97">
        <v>928</v>
      </c>
      <c r="Y9" s="99">
        <v>0.83453237410071945</v>
      </c>
    </row>
    <row r="10" spans="1:25" ht="15" customHeight="1">
      <c r="A10" s="100" t="s">
        <v>103</v>
      </c>
      <c r="B10" s="101">
        <v>421.57121117154998</v>
      </c>
      <c r="C10" s="102">
        <v>0.27615495537884388</v>
      </c>
      <c r="D10" s="101">
        <v>479.25990322660402</v>
      </c>
      <c r="E10" s="102">
        <v>0.2886516927070521</v>
      </c>
      <c r="F10" s="101">
        <v>377.19529420612298</v>
      </c>
      <c r="G10" s="102">
        <v>0.25768651239630419</v>
      </c>
      <c r="H10" s="101">
        <v>371.27850527739997</v>
      </c>
      <c r="I10" s="103">
        <v>0.25230023798108198</v>
      </c>
      <c r="J10" s="101">
        <v>349.0905467946867</v>
      </c>
      <c r="K10" s="103">
        <v>0.23958054464262182</v>
      </c>
      <c r="L10" s="101">
        <v>386.07047759920903</v>
      </c>
      <c r="M10" s="103">
        <v>0.25068364286876538</v>
      </c>
      <c r="N10" s="101">
        <v>427.4880001002731</v>
      </c>
      <c r="O10" s="103">
        <v>0.26478239545522952</v>
      </c>
      <c r="P10" s="101">
        <v>380.15368867048505</v>
      </c>
      <c r="Q10" s="103">
        <v>0.25024044078330449</v>
      </c>
      <c r="R10" s="101">
        <v>472</v>
      </c>
      <c r="S10" s="99">
        <v>0.28606060606060607</v>
      </c>
      <c r="T10" s="101">
        <v>415</v>
      </c>
      <c r="U10" s="99">
        <v>0.27106466361854997</v>
      </c>
      <c r="V10" s="101">
        <v>335</v>
      </c>
      <c r="W10" s="103">
        <v>0.28879310344827586</v>
      </c>
      <c r="X10" s="101">
        <v>296</v>
      </c>
      <c r="Y10" s="103">
        <v>0.26618705035971224</v>
      </c>
    </row>
    <row r="11" spans="1:25" ht="15" customHeight="1">
      <c r="A11" s="100" t="s">
        <v>104</v>
      </c>
      <c r="B11" s="101">
        <v>744.30178996328959</v>
      </c>
      <c r="C11" s="102">
        <v>0.48756324471137663</v>
      </c>
      <c r="D11" s="101">
        <v>799.07992964247637</v>
      </c>
      <c r="E11" s="102">
        <v>0.48127492566486213</v>
      </c>
      <c r="F11" s="101">
        <v>702.164759440838</v>
      </c>
      <c r="G11" s="102">
        <v>0.47969418168038819</v>
      </c>
      <c r="H11" s="101">
        <v>696.54648870451115</v>
      </c>
      <c r="I11" s="102">
        <v>0.47333428239733943</v>
      </c>
      <c r="J11" s="101">
        <v>709</v>
      </c>
      <c r="K11" s="102">
        <v>0.48658609553102983</v>
      </c>
      <c r="L11" s="101">
        <v>745</v>
      </c>
      <c r="M11" s="102">
        <v>0.48374409537501717</v>
      </c>
      <c r="N11" s="101">
        <v>784</v>
      </c>
      <c r="O11" s="102">
        <v>0.48560286601777602</v>
      </c>
      <c r="P11" s="101">
        <v>739</v>
      </c>
      <c r="Q11" s="102">
        <v>0.48645506080872519</v>
      </c>
      <c r="R11" s="101">
        <v>788</v>
      </c>
      <c r="S11" s="99">
        <v>0.4775757575757576</v>
      </c>
      <c r="T11" s="101">
        <v>734</v>
      </c>
      <c r="U11" s="99">
        <v>0.47942521227955587</v>
      </c>
      <c r="V11" s="101">
        <v>636</v>
      </c>
      <c r="W11" s="102">
        <v>0.5482758620689655</v>
      </c>
      <c r="X11" s="101">
        <v>632</v>
      </c>
      <c r="Y11" s="102">
        <v>0.56834532374100721</v>
      </c>
    </row>
    <row r="12" spans="1:25" s="153" customFormat="1" ht="15" customHeight="1">
      <c r="A12" s="147" t="s">
        <v>105</v>
      </c>
      <c r="B12" s="104">
        <v>247.45502898268796</v>
      </c>
      <c r="C12" s="98">
        <v>0.16209819521849839</v>
      </c>
      <c r="D12" s="104">
        <v>257.62790697674416</v>
      </c>
      <c r="E12" s="98">
        <v>0.15516576900498802</v>
      </c>
      <c r="F12" s="104">
        <v>257</v>
      </c>
      <c r="G12" s="98">
        <v>0.17557332952743698</v>
      </c>
      <c r="H12" s="104">
        <v>271.19053369021816</v>
      </c>
      <c r="I12" s="99">
        <v>0.18428601498796099</v>
      </c>
      <c r="J12" s="104">
        <v>272</v>
      </c>
      <c r="K12" s="99">
        <v>0.18667336810217225</v>
      </c>
      <c r="L12" s="104">
        <v>275</v>
      </c>
      <c r="M12" s="99">
        <v>0.17856325668205333</v>
      </c>
      <c r="N12" s="104">
        <v>273</v>
      </c>
      <c r="O12" s="99">
        <v>0.16909385513118985</v>
      </c>
      <c r="P12" s="104">
        <v>271</v>
      </c>
      <c r="Q12" s="99">
        <v>0.17838879767140001</v>
      </c>
      <c r="R12" s="104">
        <v>261</v>
      </c>
      <c r="S12" s="99">
        <v>0.15818181818181817</v>
      </c>
      <c r="T12" s="104">
        <v>257</v>
      </c>
      <c r="U12" s="99">
        <v>0.16786414108425865</v>
      </c>
      <c r="V12" s="104">
        <v>154</v>
      </c>
      <c r="W12" s="99">
        <v>0.13275862068965516</v>
      </c>
      <c r="X12" s="104">
        <v>150</v>
      </c>
      <c r="Y12" s="99">
        <v>0.13489208633093525</v>
      </c>
    </row>
    <row r="13" spans="1:25" s="153" customFormat="1" ht="15" customHeight="1">
      <c r="A13" s="147" t="s">
        <v>106</v>
      </c>
      <c r="B13" s="104">
        <v>113.24682563045801</v>
      </c>
      <c r="C13" s="98">
        <v>7.4183604691281088E-2</v>
      </c>
      <c r="D13" s="104">
        <v>124.37209302325583</v>
      </c>
      <c r="E13" s="98">
        <v>7.4907612623097683E-2</v>
      </c>
      <c r="F13" s="104">
        <v>127.41579825336083</v>
      </c>
      <c r="G13" s="98">
        <v>8.7045976395870625E-2</v>
      </c>
      <c r="H13" s="104">
        <v>132.55861053871064</v>
      </c>
      <c r="I13" s="99">
        <v>9.0079464633618267E-2</v>
      </c>
      <c r="J13" s="104">
        <v>127</v>
      </c>
      <c r="K13" s="99">
        <v>8.7159991724176003E-2</v>
      </c>
      <c r="L13" s="104">
        <v>134</v>
      </c>
      <c r="M13" s="99">
        <v>8.7009005074164161E-2</v>
      </c>
      <c r="N13" s="104">
        <v>130</v>
      </c>
      <c r="O13" s="99">
        <v>8.0520883395804696E-2</v>
      </c>
      <c r="P13" s="104">
        <v>129</v>
      </c>
      <c r="Q13" s="99">
        <v>8.491570073657044E-2</v>
      </c>
      <c r="R13" s="104">
        <v>129</v>
      </c>
      <c r="S13" s="99">
        <v>7.8181818181818186E-2</v>
      </c>
      <c r="T13" s="104">
        <v>125</v>
      </c>
      <c r="U13" s="99">
        <v>8.1645983017635537E-2</v>
      </c>
      <c r="V13" s="104">
        <v>35</v>
      </c>
      <c r="W13" s="99">
        <v>3.017241379310345E-2</v>
      </c>
      <c r="X13" s="104">
        <v>34</v>
      </c>
      <c r="Y13" s="99">
        <v>3.0575539568345324E-2</v>
      </c>
    </row>
    <row r="14" spans="1:25" ht="15" customHeight="1">
      <c r="A14" s="5" t="s">
        <v>107</v>
      </c>
      <c r="B14" s="105">
        <v>1526.5748557479856</v>
      </c>
      <c r="C14" s="106">
        <v>1</v>
      </c>
      <c r="D14" s="105">
        <v>1660.3398328690805</v>
      </c>
      <c r="E14" s="106">
        <v>1</v>
      </c>
      <c r="F14" s="105">
        <v>1463.7758519003219</v>
      </c>
      <c r="G14" s="106">
        <v>1</v>
      </c>
      <c r="H14" s="105">
        <v>1471.5741382108399</v>
      </c>
      <c r="I14" s="106">
        <v>1</v>
      </c>
      <c r="J14" s="105">
        <v>1457.0905467946868</v>
      </c>
      <c r="K14" s="106">
        <v>1</v>
      </c>
      <c r="L14" s="105">
        <v>1540.070477599209</v>
      </c>
      <c r="M14" s="106">
        <v>1</v>
      </c>
      <c r="N14" s="105">
        <v>1614.488000100273</v>
      </c>
      <c r="O14" s="106">
        <v>1</v>
      </c>
      <c r="P14" s="105">
        <v>1519.1536886704851</v>
      </c>
      <c r="Q14" s="106">
        <v>1</v>
      </c>
      <c r="R14" s="105">
        <v>1650</v>
      </c>
      <c r="S14" s="177">
        <v>1</v>
      </c>
      <c r="T14" s="105">
        <v>1531</v>
      </c>
      <c r="U14" s="106">
        <v>1</v>
      </c>
      <c r="V14" s="105">
        <v>1160</v>
      </c>
      <c r="W14" s="106">
        <v>1</v>
      </c>
      <c r="X14" s="105">
        <v>1112</v>
      </c>
      <c r="Y14" s="106">
        <v>1</v>
      </c>
    </row>
    <row r="15" spans="1:25" ht="15" customHeight="1">
      <c r="D15" s="102"/>
      <c r="E15" s="102"/>
      <c r="F15" s="102"/>
      <c r="G15" s="102"/>
      <c r="H15" s="102"/>
    </row>
    <row r="16" spans="1:25" ht="15" customHeight="1">
      <c r="A16" s="15" t="s">
        <v>128</v>
      </c>
      <c r="B16" s="149"/>
      <c r="C16" s="149"/>
      <c r="D16" s="149"/>
      <c r="E16" s="149"/>
      <c r="F16" s="149"/>
      <c r="G16" s="149"/>
      <c r="H16" s="149"/>
      <c r="I16" s="149"/>
    </row>
    <row r="17" spans="2:17" ht="15" customHeight="1">
      <c r="B17" s="150"/>
      <c r="C17" s="150"/>
      <c r="D17" s="150"/>
      <c r="E17" s="150"/>
      <c r="F17" s="150"/>
      <c r="G17" s="150"/>
      <c r="H17" s="150"/>
      <c r="I17" s="149"/>
    </row>
    <row r="18" spans="2:17" ht="15" customHeight="1">
      <c r="B18" s="101"/>
      <c r="C18" s="108"/>
      <c r="D18" s="101"/>
      <c r="E18" s="108"/>
      <c r="F18" s="101"/>
      <c r="G18" s="108"/>
      <c r="H18" s="101"/>
    </row>
    <row r="25" spans="2:17" ht="15" customHeight="1">
      <c r="B25" s="97"/>
      <c r="C25" s="98"/>
      <c r="D25" s="97"/>
      <c r="E25" s="98"/>
      <c r="F25" s="97"/>
      <c r="G25" s="98"/>
      <c r="H25" s="97"/>
      <c r="I25" s="98"/>
      <c r="J25" s="97"/>
      <c r="K25" s="98"/>
      <c r="L25" s="97"/>
      <c r="M25" s="98"/>
      <c r="N25" s="97"/>
      <c r="O25" s="98"/>
      <c r="P25" s="97"/>
      <c r="Q25" s="98"/>
    </row>
    <row r="26" spans="2:17" ht="15" customHeight="1">
      <c r="B26" s="101"/>
      <c r="C26" s="102"/>
      <c r="D26" s="101"/>
      <c r="E26" s="102"/>
      <c r="F26" s="101"/>
      <c r="G26" s="102"/>
      <c r="H26" s="101"/>
      <c r="I26" s="102"/>
      <c r="J26" s="101"/>
      <c r="K26" s="102"/>
      <c r="L26" s="101"/>
      <c r="M26" s="102"/>
      <c r="N26" s="101"/>
      <c r="O26" s="102"/>
      <c r="P26" s="101"/>
      <c r="Q26" s="102"/>
    </row>
    <row r="27" spans="2:17" ht="15" customHeight="1">
      <c r="B27" s="101"/>
      <c r="C27" s="102"/>
      <c r="D27" s="101"/>
      <c r="E27" s="102"/>
      <c r="F27" s="101"/>
      <c r="G27" s="102"/>
      <c r="H27" s="101"/>
      <c r="I27" s="102"/>
      <c r="J27" s="101"/>
      <c r="K27" s="102"/>
      <c r="L27" s="101"/>
      <c r="M27" s="102"/>
      <c r="N27" s="101"/>
      <c r="O27" s="102"/>
      <c r="P27" s="101"/>
      <c r="Q27" s="102"/>
    </row>
    <row r="28" spans="2:17" ht="15" customHeight="1">
      <c r="B28" s="104"/>
      <c r="C28" s="98"/>
      <c r="D28" s="104"/>
      <c r="E28" s="98"/>
      <c r="F28" s="104"/>
      <c r="G28" s="98"/>
      <c r="H28" s="104"/>
      <c r="I28" s="98"/>
      <c r="J28" s="104"/>
      <c r="K28" s="98"/>
      <c r="L28" s="104"/>
      <c r="M28" s="98"/>
      <c r="N28" s="104"/>
      <c r="O28" s="98"/>
      <c r="P28" s="104"/>
      <c r="Q28" s="98"/>
    </row>
    <row r="29" spans="2:17" ht="15" customHeight="1">
      <c r="B29" s="104"/>
      <c r="C29" s="98"/>
      <c r="D29" s="104"/>
      <c r="E29" s="98"/>
      <c r="F29" s="104"/>
      <c r="G29" s="98"/>
      <c r="H29" s="104"/>
      <c r="I29" s="98"/>
      <c r="J29" s="104"/>
      <c r="K29" s="98"/>
      <c r="L29" s="104"/>
      <c r="M29" s="98"/>
      <c r="N29" s="104"/>
      <c r="O29" s="98"/>
      <c r="P29" s="104"/>
      <c r="Q29" s="98"/>
    </row>
    <row r="30" spans="2:17" ht="15" customHeight="1"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</row>
    <row r="32" spans="2:17" ht="15" customHeight="1">
      <c r="B32" s="149"/>
      <c r="C32" s="149"/>
      <c r="D32" s="149"/>
      <c r="E32" s="149"/>
      <c r="F32" s="149"/>
      <c r="G32" s="149"/>
      <c r="H32" s="149"/>
      <c r="I32" s="14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Y18"/>
  <sheetViews>
    <sheetView zoomScaleNormal="100" workbookViewId="0">
      <selection activeCell="A8" sqref="A8"/>
    </sheetView>
  </sheetViews>
  <sheetFormatPr baseColWidth="10" defaultColWidth="11.44140625" defaultRowHeight="15" customHeight="1"/>
  <cols>
    <col min="1" max="1" width="59.33203125" style="1" customWidth="1"/>
    <col min="2" max="17" width="11.33203125" style="1" customWidth="1"/>
    <col min="18" max="16384" width="11.44140625" style="1"/>
  </cols>
  <sheetData>
    <row r="4" spans="1:25" s="146" customFormat="1" ht="15" customHeight="1">
      <c r="A4" s="4" t="s">
        <v>7</v>
      </c>
      <c r="B4" s="141"/>
    </row>
    <row r="5" spans="1:25" s="146" customFormat="1" ht="15" customHeight="1">
      <c r="A5" s="4" t="s">
        <v>138</v>
      </c>
      <c r="B5" s="141"/>
    </row>
    <row r="6" spans="1:25" s="146" customFormat="1" ht="15" customHeight="1">
      <c r="A6" s="4" t="s">
        <v>161</v>
      </c>
      <c r="B6" s="141"/>
    </row>
    <row r="7" spans="1:25" s="146" customFormat="1" ht="15" customHeight="1"/>
    <row r="8" spans="1:25" ht="15" customHeight="1">
      <c r="A8" s="6" t="s">
        <v>101</v>
      </c>
      <c r="B8" s="6">
        <v>2010</v>
      </c>
      <c r="C8" s="6" t="s">
        <v>3</v>
      </c>
      <c r="D8" s="6">
        <v>2011</v>
      </c>
      <c r="E8" s="6" t="s">
        <v>3</v>
      </c>
      <c r="F8" s="6">
        <v>2012</v>
      </c>
      <c r="G8" s="6" t="s">
        <v>3</v>
      </c>
      <c r="H8" s="6">
        <v>2013</v>
      </c>
      <c r="I8" s="6" t="s">
        <v>3</v>
      </c>
      <c r="J8" s="6">
        <v>2014</v>
      </c>
      <c r="K8" s="6" t="s">
        <v>3</v>
      </c>
      <c r="L8" s="6">
        <v>2015</v>
      </c>
      <c r="M8" s="6" t="s">
        <v>3</v>
      </c>
      <c r="N8" s="6">
        <v>2016</v>
      </c>
      <c r="O8" s="6" t="s">
        <v>3</v>
      </c>
      <c r="P8" s="6">
        <v>2017</v>
      </c>
      <c r="Q8" s="6" t="s">
        <v>3</v>
      </c>
      <c r="R8" s="6">
        <v>2018</v>
      </c>
      <c r="S8" s="6" t="s">
        <v>3</v>
      </c>
      <c r="T8" s="6">
        <v>2019</v>
      </c>
      <c r="U8" s="6" t="s">
        <v>3</v>
      </c>
      <c r="V8" s="6">
        <v>2020</v>
      </c>
      <c r="W8" s="6" t="s">
        <v>3</v>
      </c>
      <c r="X8" s="6">
        <v>2021</v>
      </c>
      <c r="Y8" s="6" t="s">
        <v>3</v>
      </c>
    </row>
    <row r="9" spans="1:25" s="152" customFormat="1" ht="15" customHeight="1">
      <c r="A9" s="147" t="s">
        <v>102</v>
      </c>
      <c r="B9" s="97">
        <v>661</v>
      </c>
      <c r="C9" s="116">
        <v>0.88015978695073238</v>
      </c>
      <c r="D9" s="97">
        <v>706</v>
      </c>
      <c r="E9" s="116">
        <v>0.88582183186951069</v>
      </c>
      <c r="F9" s="97">
        <v>743</v>
      </c>
      <c r="G9" s="116">
        <v>0.8898203592814371</v>
      </c>
      <c r="H9" s="97">
        <v>772</v>
      </c>
      <c r="I9" s="116">
        <v>0.89145496535796764</v>
      </c>
      <c r="J9" s="97">
        <v>1027</v>
      </c>
      <c r="K9" s="116">
        <v>0.9153297682709447</v>
      </c>
      <c r="L9" s="97">
        <v>1073</v>
      </c>
      <c r="M9" s="116">
        <v>0.91866438356164382</v>
      </c>
      <c r="N9" s="97">
        <v>1101</v>
      </c>
      <c r="O9" s="116">
        <v>0.92443324937027704</v>
      </c>
      <c r="P9" s="97">
        <v>1102</v>
      </c>
      <c r="Q9" s="116">
        <v>0.92682926829268297</v>
      </c>
      <c r="R9" s="97">
        <v>1236</v>
      </c>
      <c r="S9" s="116">
        <v>0.93778452200303486</v>
      </c>
      <c r="T9" s="97">
        <v>1209</v>
      </c>
      <c r="U9" s="116">
        <v>0.93939393939393945</v>
      </c>
      <c r="V9" s="97">
        <v>1323</v>
      </c>
      <c r="W9" s="116">
        <v>0.94432548179871523</v>
      </c>
      <c r="X9" s="97">
        <v>1282</v>
      </c>
      <c r="Y9" s="116">
        <v>0.94542772861356927</v>
      </c>
    </row>
    <row r="10" spans="1:25" ht="15" customHeight="1">
      <c r="A10" s="100" t="s">
        <v>104</v>
      </c>
      <c r="B10" s="117">
        <v>607</v>
      </c>
      <c r="C10" s="107">
        <v>0.80825565912117181</v>
      </c>
      <c r="D10" s="117">
        <v>636</v>
      </c>
      <c r="E10" s="107">
        <v>0.79799247176913424</v>
      </c>
      <c r="F10" s="117">
        <v>669</v>
      </c>
      <c r="G10" s="107">
        <v>0.80119760479041913</v>
      </c>
      <c r="H10" s="117">
        <v>698</v>
      </c>
      <c r="I10" s="107">
        <v>0.8060046189376443</v>
      </c>
      <c r="J10" s="117">
        <v>952</v>
      </c>
      <c r="K10" s="107">
        <v>0.84848484848484851</v>
      </c>
      <c r="L10" s="117">
        <v>994</v>
      </c>
      <c r="M10" s="107">
        <v>0.85102739726027399</v>
      </c>
      <c r="N10" s="117">
        <v>1018</v>
      </c>
      <c r="O10" s="107">
        <v>0.85474391267842154</v>
      </c>
      <c r="P10" s="117">
        <v>1019</v>
      </c>
      <c r="Q10" s="107">
        <v>0.8570227081581161</v>
      </c>
      <c r="R10" s="117">
        <v>1146</v>
      </c>
      <c r="S10" s="107">
        <v>0.86949924127465861</v>
      </c>
      <c r="T10" s="117">
        <v>1116</v>
      </c>
      <c r="U10" s="107">
        <v>0.86713286713286708</v>
      </c>
      <c r="V10" s="117">
        <v>1252</v>
      </c>
      <c r="W10" s="107">
        <v>0.89364739471805854</v>
      </c>
      <c r="X10" s="117">
        <v>1212</v>
      </c>
      <c r="Y10" s="107">
        <v>0.89380530973451322</v>
      </c>
    </row>
    <row r="11" spans="1:25" ht="15" customHeight="1">
      <c r="A11" s="118" t="s">
        <v>119</v>
      </c>
      <c r="B11" s="101">
        <v>412</v>
      </c>
      <c r="C11" s="107">
        <v>0.54860186418109191</v>
      </c>
      <c r="D11" s="101">
        <v>439</v>
      </c>
      <c r="E11" s="107">
        <v>0.55081555834378926</v>
      </c>
      <c r="F11" s="101">
        <v>465</v>
      </c>
      <c r="G11" s="107">
        <v>0.55688622754491013</v>
      </c>
      <c r="H11" s="101">
        <v>492</v>
      </c>
      <c r="I11" s="107">
        <v>0.56812933025404155</v>
      </c>
      <c r="J11" s="101">
        <v>590</v>
      </c>
      <c r="K11" s="107">
        <v>0.52584670231729058</v>
      </c>
      <c r="L11" s="101">
        <v>595</v>
      </c>
      <c r="M11" s="107">
        <v>0.50941780821917804</v>
      </c>
      <c r="N11" s="101">
        <v>606</v>
      </c>
      <c r="O11" s="107">
        <v>0.50881612090680106</v>
      </c>
      <c r="P11" s="101">
        <v>604</v>
      </c>
      <c r="Q11" s="107">
        <v>0.50798990748528172</v>
      </c>
      <c r="R11" s="101">
        <v>605</v>
      </c>
      <c r="S11" s="107">
        <v>0.45902883156297419</v>
      </c>
      <c r="T11" s="101">
        <v>582</v>
      </c>
      <c r="U11" s="107">
        <v>0.45221445221445222</v>
      </c>
      <c r="V11" s="101">
        <v>629</v>
      </c>
      <c r="W11" s="107">
        <v>0.44896502498215562</v>
      </c>
      <c r="X11" s="101">
        <v>597</v>
      </c>
      <c r="Y11" s="107">
        <v>0.44026548672566373</v>
      </c>
    </row>
    <row r="12" spans="1:25" ht="15" customHeight="1">
      <c r="A12" s="118" t="s">
        <v>120</v>
      </c>
      <c r="B12" s="101">
        <v>195</v>
      </c>
      <c r="C12" s="107">
        <v>0.2596537949400799</v>
      </c>
      <c r="D12" s="101">
        <v>197</v>
      </c>
      <c r="E12" s="107">
        <v>0.24717691342534504</v>
      </c>
      <c r="F12" s="101">
        <v>204</v>
      </c>
      <c r="G12" s="107">
        <v>0.24431137724550897</v>
      </c>
      <c r="H12" s="101">
        <v>206</v>
      </c>
      <c r="I12" s="107">
        <v>0.23787528868360278</v>
      </c>
      <c r="J12" s="101">
        <v>362</v>
      </c>
      <c r="K12" s="107">
        <v>0.32263814616755793</v>
      </c>
      <c r="L12" s="101">
        <v>399</v>
      </c>
      <c r="M12" s="107">
        <v>0.3416095890410959</v>
      </c>
      <c r="N12" s="101">
        <v>412</v>
      </c>
      <c r="O12" s="107">
        <v>0.34592779177162047</v>
      </c>
      <c r="P12" s="101">
        <v>415</v>
      </c>
      <c r="Q12" s="107">
        <v>0.34903280067283432</v>
      </c>
      <c r="R12" s="101">
        <v>541</v>
      </c>
      <c r="S12" s="107">
        <v>0.41047040971168436</v>
      </c>
      <c r="T12" s="101">
        <v>534</v>
      </c>
      <c r="U12" s="107">
        <v>0.41491841491841491</v>
      </c>
      <c r="V12" s="101">
        <v>623</v>
      </c>
      <c r="W12" s="107">
        <v>0.44468236973590292</v>
      </c>
      <c r="X12" s="101">
        <v>615</v>
      </c>
      <c r="Y12" s="107">
        <v>0.45353982300884954</v>
      </c>
    </row>
    <row r="13" spans="1:25" ht="15" customHeight="1">
      <c r="A13" s="100" t="s">
        <v>103</v>
      </c>
      <c r="B13" s="101">
        <v>54</v>
      </c>
      <c r="C13" s="107">
        <v>7.1904127829560585E-2</v>
      </c>
      <c r="D13" s="101">
        <v>70</v>
      </c>
      <c r="E13" s="107">
        <v>8.7829360100376411E-2</v>
      </c>
      <c r="F13" s="101">
        <v>74</v>
      </c>
      <c r="G13" s="107">
        <v>8.862275449101796E-2</v>
      </c>
      <c r="H13" s="101">
        <v>74</v>
      </c>
      <c r="I13" s="107">
        <v>8.5450346420323328E-2</v>
      </c>
      <c r="J13" s="101">
        <v>75</v>
      </c>
      <c r="K13" s="107">
        <v>6.684491978609626E-2</v>
      </c>
      <c r="L13" s="101">
        <v>79</v>
      </c>
      <c r="M13" s="107">
        <v>6.763698630136987E-2</v>
      </c>
      <c r="N13" s="101">
        <v>83</v>
      </c>
      <c r="O13" s="107">
        <v>6.9689336691855577E-2</v>
      </c>
      <c r="P13" s="101">
        <v>83</v>
      </c>
      <c r="Q13" s="107">
        <v>6.9806560134566861E-2</v>
      </c>
      <c r="R13" s="101">
        <v>90</v>
      </c>
      <c r="S13" s="107">
        <v>6.8285280728376321E-2</v>
      </c>
      <c r="T13" s="101">
        <v>93</v>
      </c>
      <c r="U13" s="107">
        <v>7.2261072261072257E-2</v>
      </c>
      <c r="V13" s="101">
        <v>71</v>
      </c>
      <c r="W13" s="107">
        <v>5.0678087080656672E-2</v>
      </c>
      <c r="X13" s="101">
        <v>70</v>
      </c>
      <c r="Y13" s="107">
        <v>5.1622418879056046E-2</v>
      </c>
    </row>
    <row r="14" spans="1:25" s="152" customFormat="1" ht="15" customHeight="1">
      <c r="A14" s="147" t="s">
        <v>105</v>
      </c>
      <c r="B14" s="104">
        <v>57</v>
      </c>
      <c r="C14" s="116">
        <v>7.5898801597869506E-2</v>
      </c>
      <c r="D14" s="104">
        <v>59</v>
      </c>
      <c r="E14" s="116">
        <v>7.4027603513174403E-2</v>
      </c>
      <c r="F14" s="104">
        <v>60</v>
      </c>
      <c r="G14" s="116">
        <v>7.1856287425149698E-2</v>
      </c>
      <c r="H14" s="104">
        <v>62</v>
      </c>
      <c r="I14" s="116">
        <v>7.1593533487297925E-2</v>
      </c>
      <c r="J14" s="104">
        <v>63</v>
      </c>
      <c r="K14" s="116">
        <v>5.6149732620320858E-2</v>
      </c>
      <c r="L14" s="104">
        <v>64</v>
      </c>
      <c r="M14" s="116">
        <v>5.4794520547945202E-2</v>
      </c>
      <c r="N14" s="104">
        <v>63</v>
      </c>
      <c r="O14" s="116">
        <v>5.2896725440806043E-2</v>
      </c>
      <c r="P14" s="104">
        <v>61</v>
      </c>
      <c r="Q14" s="116">
        <v>5.1303616484440706E-2</v>
      </c>
      <c r="R14" s="104">
        <v>64</v>
      </c>
      <c r="S14" s="116">
        <v>4.8558421851289835E-2</v>
      </c>
      <c r="T14" s="104">
        <v>63</v>
      </c>
      <c r="U14" s="116">
        <v>4.8951048951048952E-2</v>
      </c>
      <c r="V14" s="104">
        <v>68</v>
      </c>
      <c r="W14" s="116">
        <v>4.8536759457530339E-2</v>
      </c>
      <c r="X14" s="104">
        <v>64</v>
      </c>
      <c r="Y14" s="116">
        <v>4.71976401179941E-2</v>
      </c>
    </row>
    <row r="15" spans="1:25" s="152" customFormat="1" ht="15" customHeight="1">
      <c r="A15" s="147" t="s">
        <v>106</v>
      </c>
      <c r="B15" s="104">
        <v>33</v>
      </c>
      <c r="C15" s="116">
        <v>4.3941411451398134E-2</v>
      </c>
      <c r="D15" s="104">
        <v>32</v>
      </c>
      <c r="E15" s="116">
        <v>4.0150564617314928E-2</v>
      </c>
      <c r="F15" s="104">
        <v>32</v>
      </c>
      <c r="G15" s="116">
        <v>3.8323353293413173E-2</v>
      </c>
      <c r="H15" s="104">
        <v>32</v>
      </c>
      <c r="I15" s="116">
        <v>3.695150115473441E-2</v>
      </c>
      <c r="J15" s="104">
        <v>32</v>
      </c>
      <c r="K15" s="116">
        <v>2.8520499108734401E-2</v>
      </c>
      <c r="L15" s="104">
        <v>31</v>
      </c>
      <c r="M15" s="116">
        <v>2.6541095890410957E-2</v>
      </c>
      <c r="N15" s="104">
        <v>27</v>
      </c>
      <c r="O15" s="116">
        <v>2.2670025188916875E-2</v>
      </c>
      <c r="P15" s="104">
        <v>26</v>
      </c>
      <c r="Q15" s="116">
        <v>2.1867115222876366E-2</v>
      </c>
      <c r="R15" s="104">
        <v>18</v>
      </c>
      <c r="S15" s="116">
        <v>1.3657056145675301E-2</v>
      </c>
      <c r="T15" s="104">
        <v>15</v>
      </c>
      <c r="U15" s="116">
        <v>1.1655011655011656E-2</v>
      </c>
      <c r="V15" s="104">
        <v>10</v>
      </c>
      <c r="W15" s="116">
        <v>7.1377587437544609E-3</v>
      </c>
      <c r="X15" s="104">
        <v>10</v>
      </c>
      <c r="Y15" s="116">
        <v>7.3746312684365781E-3</v>
      </c>
    </row>
    <row r="16" spans="1:25" s="152" customFormat="1" ht="15" customHeight="1">
      <c r="A16" s="5" t="s">
        <v>107</v>
      </c>
      <c r="B16" s="105">
        <v>751</v>
      </c>
      <c r="C16" s="106">
        <v>1</v>
      </c>
      <c r="D16" s="105">
        <v>797</v>
      </c>
      <c r="E16" s="106">
        <v>1</v>
      </c>
      <c r="F16" s="105">
        <v>835</v>
      </c>
      <c r="G16" s="106">
        <v>1</v>
      </c>
      <c r="H16" s="105">
        <v>866</v>
      </c>
      <c r="I16" s="106">
        <v>1</v>
      </c>
      <c r="J16" s="105">
        <v>1122</v>
      </c>
      <c r="K16" s="106">
        <v>1</v>
      </c>
      <c r="L16" s="105">
        <v>1168</v>
      </c>
      <c r="M16" s="106">
        <v>1</v>
      </c>
      <c r="N16" s="105">
        <v>1191</v>
      </c>
      <c r="O16" s="106">
        <v>1</v>
      </c>
      <c r="P16" s="105">
        <v>1189</v>
      </c>
      <c r="Q16" s="106">
        <v>1</v>
      </c>
      <c r="R16" s="105">
        <v>1318</v>
      </c>
      <c r="S16" s="106">
        <v>1</v>
      </c>
      <c r="T16" s="105">
        <v>1287</v>
      </c>
      <c r="U16" s="106">
        <v>1</v>
      </c>
      <c r="V16" s="105">
        <v>1401</v>
      </c>
      <c r="W16" s="106">
        <v>1</v>
      </c>
      <c r="X16" s="105">
        <v>1356</v>
      </c>
      <c r="Y16" s="106">
        <v>1</v>
      </c>
    </row>
    <row r="18" spans="1:1" ht="15" customHeight="1">
      <c r="A18" s="15" t="s">
        <v>131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66"/>
  <sheetViews>
    <sheetView workbookViewId="0">
      <selection activeCell="A8" sqref="A8:A9"/>
    </sheetView>
  </sheetViews>
  <sheetFormatPr baseColWidth="10" defaultColWidth="11.44140625" defaultRowHeight="15" customHeight="1"/>
  <cols>
    <col min="1" max="1" width="29.44140625" style="112" customWidth="1"/>
    <col min="2" max="2" width="12.33203125" style="112" bestFit="1" customWidth="1"/>
    <col min="3" max="3" width="15.33203125" style="112" bestFit="1" customWidth="1"/>
    <col min="4" max="4" width="12.33203125" style="112" bestFit="1" customWidth="1"/>
    <col min="5" max="5" width="15.33203125" style="112" bestFit="1" customWidth="1"/>
    <col min="6" max="6" width="12.33203125" style="112" bestFit="1" customWidth="1"/>
    <col min="7" max="7" width="15.33203125" style="112" bestFit="1" customWidth="1"/>
    <col min="8" max="8" width="12.33203125" style="112" bestFit="1" customWidth="1"/>
    <col min="9" max="9" width="15.33203125" style="112" bestFit="1" customWidth="1"/>
    <col min="10" max="10" width="12.33203125" style="112" bestFit="1" customWidth="1"/>
    <col min="11" max="11" width="15.33203125" style="112" bestFit="1" customWidth="1"/>
    <col min="12" max="12" width="12.33203125" style="112" bestFit="1" customWidth="1"/>
    <col min="13" max="13" width="15.33203125" style="112" bestFit="1" customWidth="1"/>
    <col min="14" max="14" width="12.33203125" style="112" bestFit="1" customWidth="1"/>
    <col min="15" max="15" width="15.33203125" style="112" bestFit="1" customWidth="1"/>
    <col min="16" max="16" width="12.33203125" style="112" bestFit="1" customWidth="1"/>
    <col min="17" max="17" width="15.33203125" style="112" bestFit="1" customWidth="1"/>
    <col min="18" max="18" width="12.33203125" style="112" bestFit="1" customWidth="1"/>
    <col min="19" max="19" width="15" style="112" bestFit="1" customWidth="1"/>
    <col min="20" max="20" width="12.6640625" style="112" bestFit="1" customWidth="1"/>
    <col min="21" max="21" width="15" style="112" bestFit="1" customWidth="1"/>
    <col min="22" max="22" width="12.6640625" style="112" bestFit="1" customWidth="1"/>
    <col min="23" max="23" width="15" style="112" bestFit="1" customWidth="1"/>
    <col min="24" max="24" width="12.6640625" style="112" bestFit="1" customWidth="1"/>
    <col min="25" max="25" width="15" style="112" bestFit="1" customWidth="1"/>
    <col min="26" max="16384" width="11.44140625" style="112"/>
  </cols>
  <sheetData>
    <row r="1" spans="1:25" s="2" customFormat="1" ht="15" customHeight="1"/>
    <row r="2" spans="1:25" s="2" customFormat="1" ht="15" customHeight="1"/>
    <row r="3" spans="1:25" s="2" customFormat="1" ht="15" customHeight="1"/>
    <row r="4" spans="1:25" s="141" customFormat="1" ht="15" customHeight="1">
      <c r="A4" s="4" t="s">
        <v>7</v>
      </c>
    </row>
    <row r="5" spans="1:25" s="141" customFormat="1" ht="15" customHeight="1">
      <c r="A5" s="4" t="s">
        <v>112</v>
      </c>
    </row>
    <row r="6" spans="1:25" s="141" customFormat="1" ht="15" customHeight="1">
      <c r="A6" s="147" t="s">
        <v>174</v>
      </c>
    </row>
    <row r="7" spans="1:25" s="141" customFormat="1" ht="15" customHeight="1">
      <c r="A7" s="4"/>
    </row>
    <row r="8" spans="1:25" s="2" customFormat="1" ht="15" customHeight="1">
      <c r="A8" s="186" t="s">
        <v>113</v>
      </c>
      <c r="B8" s="188">
        <v>2010</v>
      </c>
      <c r="C8" s="185"/>
      <c r="D8" s="184">
        <v>2011</v>
      </c>
      <c r="E8" s="185"/>
      <c r="F8" s="184">
        <v>2012</v>
      </c>
      <c r="G8" s="185"/>
      <c r="H8" s="184">
        <v>2013</v>
      </c>
      <c r="I8" s="185"/>
      <c r="J8" s="184">
        <v>2014</v>
      </c>
      <c r="K8" s="185"/>
      <c r="L8" s="184">
        <v>2015</v>
      </c>
      <c r="M8" s="185"/>
      <c r="N8" s="184">
        <v>2016</v>
      </c>
      <c r="O8" s="185"/>
      <c r="P8" s="184">
        <v>2017</v>
      </c>
      <c r="Q8" s="185"/>
      <c r="R8" s="184">
        <v>2018</v>
      </c>
      <c r="S8" s="185"/>
      <c r="T8" s="184">
        <v>2019</v>
      </c>
      <c r="U8" s="185"/>
      <c r="V8" s="184">
        <v>2020</v>
      </c>
      <c r="W8" s="185"/>
      <c r="X8" s="184">
        <v>2021</v>
      </c>
      <c r="Y8" s="185"/>
    </row>
    <row r="9" spans="1:25" s="2" customFormat="1" ht="15" customHeight="1">
      <c r="A9" s="187"/>
      <c r="B9" s="168" t="s">
        <v>155</v>
      </c>
      <c r="C9" s="171" t="s">
        <v>156</v>
      </c>
      <c r="D9" s="181" t="s">
        <v>155</v>
      </c>
      <c r="E9" s="182" t="s">
        <v>156</v>
      </c>
      <c r="F9" s="168" t="s">
        <v>155</v>
      </c>
      <c r="G9" s="171" t="s">
        <v>156</v>
      </c>
      <c r="H9" s="168" t="s">
        <v>155</v>
      </c>
      <c r="I9" s="171" t="s">
        <v>156</v>
      </c>
      <c r="J9" s="168" t="s">
        <v>155</v>
      </c>
      <c r="K9" s="171" t="s">
        <v>156</v>
      </c>
      <c r="L9" s="168" t="s">
        <v>155</v>
      </c>
      <c r="M9" s="171" t="s">
        <v>156</v>
      </c>
      <c r="N9" s="168" t="s">
        <v>155</v>
      </c>
      <c r="O9" s="171" t="s">
        <v>156</v>
      </c>
      <c r="P9" s="168" t="s">
        <v>155</v>
      </c>
      <c r="Q9" s="171" t="s">
        <v>156</v>
      </c>
      <c r="R9" s="168" t="s">
        <v>155</v>
      </c>
      <c r="S9" s="171" t="s">
        <v>156</v>
      </c>
      <c r="T9" s="168" t="s">
        <v>155</v>
      </c>
      <c r="U9" s="171" t="s">
        <v>156</v>
      </c>
      <c r="V9" s="168" t="s">
        <v>155</v>
      </c>
      <c r="W9" s="171" t="s">
        <v>156</v>
      </c>
      <c r="X9" s="168" t="s">
        <v>155</v>
      </c>
      <c r="Y9" s="171" t="s">
        <v>156</v>
      </c>
    </row>
    <row r="10" spans="1:25" s="2" customFormat="1" ht="15" customHeight="1">
      <c r="A10" s="7" t="s">
        <v>114</v>
      </c>
      <c r="B10" s="170">
        <v>0</v>
      </c>
      <c r="C10" s="172">
        <v>0</v>
      </c>
      <c r="D10" s="175">
        <v>3</v>
      </c>
      <c r="E10" s="172">
        <v>27830932.05230948</v>
      </c>
      <c r="F10" s="170">
        <v>2</v>
      </c>
      <c r="G10" s="172">
        <v>23911501.272232443</v>
      </c>
      <c r="H10" s="170">
        <v>5</v>
      </c>
      <c r="I10" s="172">
        <v>21849264.715954259</v>
      </c>
      <c r="J10" s="170">
        <v>4</v>
      </c>
      <c r="K10" s="172">
        <v>21140502.485177584</v>
      </c>
      <c r="L10" s="170">
        <v>1</v>
      </c>
      <c r="M10" s="172">
        <v>2767135.0498819239</v>
      </c>
      <c r="N10" s="170">
        <v>1</v>
      </c>
      <c r="O10" s="172">
        <v>20894162.306391228</v>
      </c>
      <c r="P10" s="170">
        <v>1</v>
      </c>
      <c r="Q10" s="172">
        <v>25528537.156693127</v>
      </c>
      <c r="R10" s="170">
        <v>2</v>
      </c>
      <c r="S10" s="172">
        <v>35024426.251232862</v>
      </c>
      <c r="T10" s="170">
        <v>2</v>
      </c>
      <c r="U10" s="172">
        <v>22372700.212712336</v>
      </c>
      <c r="V10" s="170">
        <v>0</v>
      </c>
      <c r="W10" s="172">
        <v>0</v>
      </c>
      <c r="X10" s="170">
        <v>4</v>
      </c>
      <c r="Y10" s="172">
        <v>15723750.148</v>
      </c>
    </row>
    <row r="11" spans="1:25" s="2" customFormat="1" ht="15" customHeight="1">
      <c r="A11" s="7" t="s">
        <v>115</v>
      </c>
      <c r="B11" s="170">
        <v>4</v>
      </c>
      <c r="C11" s="172">
        <v>26400000</v>
      </c>
      <c r="D11" s="175">
        <v>2</v>
      </c>
      <c r="E11" s="172">
        <v>11975000</v>
      </c>
      <c r="F11" s="170">
        <v>3</v>
      </c>
      <c r="G11" s="172">
        <v>17382000</v>
      </c>
      <c r="H11" s="170">
        <v>4</v>
      </c>
      <c r="I11" s="172">
        <v>18841525</v>
      </c>
      <c r="J11" s="170">
        <v>3</v>
      </c>
      <c r="K11" s="172">
        <v>17613000</v>
      </c>
      <c r="L11" s="170">
        <v>3</v>
      </c>
      <c r="M11" s="172">
        <v>19500000</v>
      </c>
      <c r="N11" s="170">
        <v>1</v>
      </c>
      <c r="O11" s="172">
        <v>5200000</v>
      </c>
      <c r="P11" s="170">
        <v>2</v>
      </c>
      <c r="Q11" s="172">
        <v>19200000</v>
      </c>
      <c r="R11" s="170">
        <v>4</v>
      </c>
      <c r="S11" s="172">
        <v>24312666</v>
      </c>
      <c r="T11" s="170">
        <v>1</v>
      </c>
      <c r="U11" s="172">
        <v>9450732</v>
      </c>
      <c r="V11" s="170">
        <v>0</v>
      </c>
      <c r="W11" s="172">
        <v>0</v>
      </c>
      <c r="X11" s="170">
        <v>2</v>
      </c>
      <c r="Y11" s="172">
        <v>6649000</v>
      </c>
    </row>
    <row r="12" spans="1:25" s="2" customFormat="1" ht="15" customHeight="1">
      <c r="A12" s="7" t="s">
        <v>116</v>
      </c>
      <c r="B12" s="170">
        <v>0</v>
      </c>
      <c r="C12" s="172">
        <v>0</v>
      </c>
      <c r="D12" s="175">
        <v>0</v>
      </c>
      <c r="E12" s="172">
        <v>0</v>
      </c>
      <c r="F12" s="170">
        <v>1</v>
      </c>
      <c r="G12" s="172">
        <v>9555166.308027437</v>
      </c>
      <c r="H12" s="170">
        <v>7</v>
      </c>
      <c r="I12" s="172">
        <v>13243821.06298003</v>
      </c>
      <c r="J12" s="170">
        <v>9</v>
      </c>
      <c r="K12" s="172">
        <v>38920871.917459771</v>
      </c>
      <c r="L12" s="170">
        <v>12</v>
      </c>
      <c r="M12" s="172">
        <v>30037903.972737029</v>
      </c>
      <c r="N12" s="170">
        <v>11</v>
      </c>
      <c r="O12" s="172">
        <v>28968139.175717473</v>
      </c>
      <c r="P12" s="170">
        <v>13</v>
      </c>
      <c r="Q12" s="172">
        <v>35944215.456256695</v>
      </c>
      <c r="R12" s="170">
        <v>13</v>
      </c>
      <c r="S12" s="172">
        <v>39535858.952798605</v>
      </c>
      <c r="T12" s="170">
        <v>13</v>
      </c>
      <c r="U12" s="172">
        <v>25549822.028520558</v>
      </c>
      <c r="V12" s="170">
        <v>11</v>
      </c>
      <c r="W12" s="172">
        <v>13107628.159705225</v>
      </c>
      <c r="X12" s="170">
        <v>11</v>
      </c>
      <c r="Y12" s="172">
        <v>27190370.736616749</v>
      </c>
    </row>
    <row r="13" spans="1:25" s="2" customFormat="1" ht="15" customHeight="1">
      <c r="A13" s="7" t="s">
        <v>117</v>
      </c>
      <c r="B13" s="170">
        <v>3</v>
      </c>
      <c r="C13" s="172">
        <v>5600000</v>
      </c>
      <c r="D13" s="175">
        <v>2</v>
      </c>
      <c r="E13" s="172">
        <v>3400000</v>
      </c>
      <c r="F13" s="170">
        <v>5</v>
      </c>
      <c r="G13" s="172">
        <v>8835000</v>
      </c>
      <c r="H13" s="170">
        <v>1</v>
      </c>
      <c r="I13" s="172">
        <v>2000000</v>
      </c>
      <c r="J13" s="170">
        <v>3</v>
      </c>
      <c r="K13" s="172">
        <v>6000000</v>
      </c>
      <c r="L13" s="170">
        <v>3</v>
      </c>
      <c r="M13" s="172">
        <v>7225000</v>
      </c>
      <c r="N13" s="170">
        <v>2</v>
      </c>
      <c r="O13" s="172">
        <v>7240000</v>
      </c>
      <c r="P13" s="170">
        <v>1</v>
      </c>
      <c r="Q13" s="172">
        <v>3000000</v>
      </c>
      <c r="R13" s="170">
        <v>3</v>
      </c>
      <c r="S13" s="172">
        <v>11800000</v>
      </c>
      <c r="T13" s="170">
        <v>1</v>
      </c>
      <c r="U13" s="172">
        <v>4000000</v>
      </c>
      <c r="V13" s="170">
        <v>1</v>
      </c>
      <c r="W13" s="172">
        <v>4000000</v>
      </c>
      <c r="X13" s="170">
        <v>2</v>
      </c>
      <c r="Y13" s="172">
        <v>6000000</v>
      </c>
    </row>
    <row r="14" spans="1:25" s="2" customFormat="1" ht="15" customHeight="1">
      <c r="A14" s="7" t="s">
        <v>178</v>
      </c>
      <c r="B14" s="170">
        <v>0</v>
      </c>
      <c r="C14" s="172">
        <v>0</v>
      </c>
      <c r="D14" s="170">
        <v>0</v>
      </c>
      <c r="E14" s="172">
        <v>0</v>
      </c>
      <c r="F14" s="170">
        <v>0</v>
      </c>
      <c r="G14" s="172">
        <v>0</v>
      </c>
      <c r="H14" s="170">
        <v>0</v>
      </c>
      <c r="I14" s="172">
        <v>0</v>
      </c>
      <c r="J14" s="170">
        <v>0</v>
      </c>
      <c r="K14" s="172">
        <v>0</v>
      </c>
      <c r="L14" s="170">
        <v>0</v>
      </c>
      <c r="M14" s="172">
        <v>0</v>
      </c>
      <c r="N14" s="170">
        <v>0</v>
      </c>
      <c r="O14" s="172">
        <v>0</v>
      </c>
      <c r="P14" s="170">
        <v>0</v>
      </c>
      <c r="Q14" s="172">
        <v>0</v>
      </c>
      <c r="R14" s="170">
        <v>0</v>
      </c>
      <c r="S14" s="172">
        <v>0</v>
      </c>
      <c r="T14" s="170">
        <v>0</v>
      </c>
      <c r="U14" s="172">
        <v>0</v>
      </c>
      <c r="V14" s="170">
        <v>65</v>
      </c>
      <c r="W14" s="172">
        <v>39000000</v>
      </c>
      <c r="X14" s="170">
        <v>0</v>
      </c>
      <c r="Y14" s="172">
        <v>0</v>
      </c>
    </row>
    <row r="15" spans="1:25" s="2" customFormat="1" ht="15" customHeight="1">
      <c r="A15" s="7" t="s">
        <v>144</v>
      </c>
      <c r="B15" s="170">
        <v>2</v>
      </c>
      <c r="C15" s="172">
        <v>6123700</v>
      </c>
      <c r="D15" s="175">
        <v>2</v>
      </c>
      <c r="E15" s="172">
        <v>6481100</v>
      </c>
      <c r="F15" s="170">
        <v>8</v>
      </c>
      <c r="G15" s="172">
        <v>21386348</v>
      </c>
      <c r="H15" s="170">
        <v>2</v>
      </c>
      <c r="I15" s="172">
        <v>7109200</v>
      </c>
      <c r="J15" s="170">
        <v>2</v>
      </c>
      <c r="K15" s="172">
        <v>7697500</v>
      </c>
      <c r="L15" s="170">
        <v>3</v>
      </c>
      <c r="M15" s="172">
        <v>11982000</v>
      </c>
      <c r="N15" s="170">
        <v>3</v>
      </c>
      <c r="O15" s="172">
        <v>12074400</v>
      </c>
      <c r="P15" s="170">
        <v>3</v>
      </c>
      <c r="Q15" s="172">
        <v>12165600</v>
      </c>
      <c r="R15" s="170">
        <v>3</v>
      </c>
      <c r="S15" s="172">
        <v>12445200</v>
      </c>
      <c r="T15" s="170">
        <v>3</v>
      </c>
      <c r="U15" s="172">
        <v>12817200</v>
      </c>
      <c r="V15" s="170">
        <v>2</v>
      </c>
      <c r="W15" s="172">
        <v>4208400</v>
      </c>
      <c r="X15" s="170">
        <v>1</v>
      </c>
      <c r="Y15" s="172">
        <v>4208400</v>
      </c>
    </row>
    <row r="16" spans="1:25" s="2" customFormat="1" ht="15" customHeight="1">
      <c r="A16" s="7" t="s">
        <v>179</v>
      </c>
      <c r="B16" s="170">
        <v>0</v>
      </c>
      <c r="C16" s="172">
        <v>0</v>
      </c>
      <c r="D16" s="170">
        <v>0</v>
      </c>
      <c r="E16" s="172">
        <v>0</v>
      </c>
      <c r="F16" s="170">
        <v>0</v>
      </c>
      <c r="G16" s="172">
        <v>0</v>
      </c>
      <c r="H16" s="170">
        <v>0</v>
      </c>
      <c r="I16" s="172">
        <v>0</v>
      </c>
      <c r="J16" s="170">
        <v>0</v>
      </c>
      <c r="K16" s="172">
        <v>0</v>
      </c>
      <c r="L16" s="170">
        <v>0</v>
      </c>
      <c r="M16" s="172">
        <v>0</v>
      </c>
      <c r="N16" s="170">
        <v>0</v>
      </c>
      <c r="O16" s="172">
        <v>0</v>
      </c>
      <c r="P16" s="170">
        <v>0</v>
      </c>
      <c r="Q16" s="172">
        <v>0</v>
      </c>
      <c r="R16" s="170">
        <v>0</v>
      </c>
      <c r="S16" s="172">
        <v>0</v>
      </c>
      <c r="T16" s="170">
        <v>0</v>
      </c>
      <c r="U16" s="172">
        <v>0</v>
      </c>
      <c r="V16" s="170">
        <v>0</v>
      </c>
      <c r="W16" s="172">
        <v>0</v>
      </c>
      <c r="X16" s="170">
        <v>12</v>
      </c>
      <c r="Y16" s="172">
        <v>30000000</v>
      </c>
    </row>
    <row r="17" spans="1:25" s="2" customFormat="1" ht="15" customHeight="1">
      <c r="A17" s="5" t="s">
        <v>107</v>
      </c>
      <c r="B17" s="169">
        <v>9</v>
      </c>
      <c r="C17" s="173">
        <v>38123700</v>
      </c>
      <c r="D17" s="176">
        <v>9</v>
      </c>
      <c r="E17" s="173">
        <v>49687032.052309483</v>
      </c>
      <c r="F17" s="169">
        <v>19</v>
      </c>
      <c r="G17" s="173">
        <v>81070015.580259889</v>
      </c>
      <c r="H17" s="169">
        <v>19</v>
      </c>
      <c r="I17" s="173">
        <v>63043810.778934285</v>
      </c>
      <c r="J17" s="169">
        <v>21</v>
      </c>
      <c r="K17" s="173">
        <v>91371874.402637362</v>
      </c>
      <c r="L17" s="169">
        <v>22</v>
      </c>
      <c r="M17" s="173">
        <v>71512039.022618949</v>
      </c>
      <c r="N17" s="169">
        <v>18</v>
      </c>
      <c r="O17" s="173">
        <v>74376701.482108697</v>
      </c>
      <c r="P17" s="169">
        <v>20</v>
      </c>
      <c r="Q17" s="173">
        <v>95838352.612949818</v>
      </c>
      <c r="R17" s="169">
        <v>25</v>
      </c>
      <c r="S17" s="173">
        <v>123118151.20403147</v>
      </c>
      <c r="T17" s="169">
        <v>20</v>
      </c>
      <c r="U17" s="173">
        <v>74190454.241232902</v>
      </c>
      <c r="V17" s="169">
        <v>79</v>
      </c>
      <c r="W17" s="173">
        <v>60316028.159705222</v>
      </c>
      <c r="X17" s="169">
        <v>32</v>
      </c>
      <c r="Y17" s="173">
        <v>89771520.884616747</v>
      </c>
    </row>
    <row r="18" spans="1:25" s="2" customFormat="1" ht="15" customHeight="1">
      <c r="A18" s="148"/>
      <c r="B18" s="113"/>
      <c r="C18" s="113"/>
      <c r="D18" s="121"/>
    </row>
    <row r="19" spans="1:25" s="2" customFormat="1" ht="15" customHeight="1">
      <c r="A19" s="154" t="s">
        <v>145</v>
      </c>
      <c r="B19" s="113"/>
      <c r="C19" s="113"/>
      <c r="D19" s="121"/>
    </row>
    <row r="20" spans="1:25" s="2" customFormat="1" ht="15" customHeight="1"/>
    <row r="21" spans="1:25" s="2" customFormat="1" ht="15" customHeight="1">
      <c r="A21" s="120" t="s">
        <v>180</v>
      </c>
    </row>
    <row r="22" spans="1:25" s="2" customFormat="1" ht="15" customHeight="1"/>
    <row r="23" spans="1:25" s="2" customFormat="1" ht="1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</row>
    <row r="24" spans="1:25" s="2" customFormat="1" ht="1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</row>
    <row r="25" spans="1:25" s="2" customFormat="1" ht="15" customHeight="1"/>
    <row r="26" spans="1:25" s="2" customFormat="1" ht="15" customHeight="1"/>
    <row r="27" spans="1:25" s="2" customFormat="1" ht="15" customHeight="1"/>
    <row r="28" spans="1:25" s="2" customFormat="1" ht="15" customHeight="1"/>
    <row r="29" spans="1:25" s="2" customFormat="1" ht="15" customHeight="1"/>
    <row r="30" spans="1:25" s="2" customFormat="1" ht="15" customHeight="1"/>
    <row r="31" spans="1:25" s="2" customFormat="1" ht="15" customHeight="1"/>
    <row r="32" spans="1:25" s="2" customFormat="1" ht="15" customHeight="1"/>
    <row r="33" spans="1:4" s="2" customFormat="1" ht="15" customHeight="1"/>
    <row r="34" spans="1:4" s="2" customFormat="1" ht="15" customHeight="1"/>
    <row r="35" spans="1:4" s="2" customFormat="1" ht="15" customHeight="1"/>
    <row r="36" spans="1:4" s="2" customFormat="1" ht="15" customHeight="1"/>
    <row r="37" spans="1:4" s="2" customFormat="1" ht="15" customHeight="1"/>
    <row r="38" spans="1:4" s="2" customFormat="1" ht="15" customHeight="1"/>
    <row r="39" spans="1:4" s="2" customFormat="1" ht="15" customHeight="1"/>
    <row r="40" spans="1:4" s="2" customFormat="1" ht="15" customHeight="1"/>
    <row r="41" spans="1:4" s="2" customFormat="1" ht="15" customHeight="1"/>
    <row r="42" spans="1:4" s="2" customFormat="1" ht="15" customHeight="1"/>
    <row r="43" spans="1:4" s="2" customFormat="1" ht="15" customHeight="1"/>
    <row r="44" spans="1:4" s="2" customFormat="1" ht="15" customHeight="1"/>
    <row r="45" spans="1:4" ht="15" customHeight="1">
      <c r="A45" s="2"/>
      <c r="B45" s="2"/>
      <c r="C45" s="2"/>
      <c r="D45" s="2"/>
    </row>
    <row r="46" spans="1:4" ht="15" customHeight="1">
      <c r="A46" s="2"/>
      <c r="B46" s="2"/>
      <c r="C46" s="2"/>
      <c r="D46" s="2"/>
    </row>
    <row r="47" spans="1:4" ht="15" customHeight="1">
      <c r="A47" s="2"/>
      <c r="B47" s="2"/>
      <c r="C47" s="2"/>
      <c r="D47" s="2"/>
    </row>
    <row r="48" spans="1:4" ht="15" customHeight="1">
      <c r="A48" s="2"/>
      <c r="B48" s="2"/>
      <c r="C48" s="2"/>
      <c r="D48" s="2"/>
    </row>
    <row r="49" spans="1:4" ht="15" customHeight="1">
      <c r="A49" s="2"/>
      <c r="B49" s="2"/>
      <c r="C49" s="2"/>
      <c r="D49" s="2"/>
    </row>
    <row r="50" spans="1:4" ht="15" customHeight="1">
      <c r="A50" s="2"/>
      <c r="B50" s="2"/>
      <c r="C50" s="2"/>
      <c r="D50" s="2"/>
    </row>
    <row r="51" spans="1:4" ht="15" customHeight="1">
      <c r="A51" s="2"/>
      <c r="B51" s="2"/>
      <c r="C51" s="2"/>
      <c r="D51" s="2"/>
    </row>
    <row r="52" spans="1:4" ht="15" customHeight="1">
      <c r="A52" s="2"/>
      <c r="B52" s="2"/>
      <c r="C52" s="2"/>
      <c r="D52" s="2"/>
    </row>
    <row r="53" spans="1:4" ht="15" customHeight="1">
      <c r="A53" s="2"/>
      <c r="B53" s="2"/>
      <c r="C53" s="2"/>
      <c r="D53" s="2"/>
    </row>
    <row r="54" spans="1:4" ht="15" customHeight="1">
      <c r="A54" s="2"/>
      <c r="B54" s="2"/>
      <c r="C54" s="2"/>
      <c r="D54" s="2"/>
    </row>
    <row r="55" spans="1:4" ht="15" customHeight="1">
      <c r="A55" s="2"/>
      <c r="B55" s="2"/>
      <c r="C55" s="2"/>
      <c r="D55" s="2"/>
    </row>
    <row r="56" spans="1:4" ht="15" customHeight="1">
      <c r="A56" s="2"/>
      <c r="B56" s="2"/>
      <c r="C56" s="2"/>
      <c r="D56" s="2"/>
    </row>
    <row r="57" spans="1:4" ht="15" customHeight="1">
      <c r="A57" s="2"/>
      <c r="B57" s="2"/>
      <c r="C57" s="2"/>
      <c r="D57" s="2"/>
    </row>
    <row r="58" spans="1:4" ht="15" customHeight="1">
      <c r="A58" s="2"/>
      <c r="B58" s="2"/>
      <c r="C58" s="2"/>
      <c r="D58" s="2"/>
    </row>
    <row r="59" spans="1:4" ht="15" customHeight="1">
      <c r="A59" s="2"/>
      <c r="B59" s="2"/>
      <c r="C59" s="2"/>
      <c r="D59" s="2"/>
    </row>
    <row r="60" spans="1:4" ht="15" customHeight="1">
      <c r="A60" s="2"/>
      <c r="B60" s="2"/>
      <c r="C60" s="2"/>
      <c r="D60" s="2"/>
    </row>
    <row r="61" spans="1:4" ht="15" customHeight="1">
      <c r="A61" s="2"/>
      <c r="B61" s="2"/>
      <c r="C61" s="2"/>
      <c r="D61" s="2"/>
    </row>
    <row r="62" spans="1:4" ht="15" customHeight="1">
      <c r="A62" s="2"/>
      <c r="B62" s="2"/>
      <c r="C62" s="2"/>
      <c r="D62" s="2"/>
    </row>
    <row r="63" spans="1:4" ht="15" customHeight="1">
      <c r="A63" s="2"/>
      <c r="B63" s="2"/>
      <c r="C63" s="2"/>
      <c r="D63" s="2"/>
    </row>
    <row r="64" spans="1:4" ht="15" customHeight="1">
      <c r="A64" s="2"/>
      <c r="B64" s="2"/>
      <c r="C64" s="2"/>
      <c r="D64" s="2"/>
    </row>
    <row r="65" spans="1:4" ht="15" customHeight="1">
      <c r="A65" s="2"/>
      <c r="B65" s="2"/>
      <c r="C65" s="2"/>
      <c r="D65" s="2"/>
    </row>
    <row r="66" spans="1:4" ht="15" customHeight="1">
      <c r="A66" s="2"/>
      <c r="B66" s="2"/>
      <c r="C66" s="2"/>
      <c r="D66" s="2"/>
    </row>
  </sheetData>
  <mergeCells count="13">
    <mergeCell ref="V8:W8"/>
    <mergeCell ref="X8:Y8"/>
    <mergeCell ref="A8:A9"/>
    <mergeCell ref="B8:C8"/>
    <mergeCell ref="D8:E8"/>
    <mergeCell ref="F8:G8"/>
    <mergeCell ref="H8:I8"/>
    <mergeCell ref="T8:U8"/>
    <mergeCell ref="J8:K8"/>
    <mergeCell ref="L8:M8"/>
    <mergeCell ref="N8:O8"/>
    <mergeCell ref="P8:Q8"/>
    <mergeCell ref="R8:S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09A61E-53C0-4B08-8A53-45A0664BF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EC619-21F9-4101-B67F-63033A8ED4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BC184E-B0AF-4D3C-9559-010A3550C4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Contenido</vt:lpstr>
      <vt:lpstr>Cp Sector</vt:lpstr>
      <vt:lpstr>Cp Actividades de grabación</vt:lpstr>
      <vt:lpstr>Cp Ventas de grabac. musicales</vt:lpstr>
      <vt:lpstr>Cp Prod. Presentac. musicales</vt:lpstr>
      <vt:lpstr>Cp Interpretación musical</vt:lpstr>
      <vt:lpstr>Empleo</vt:lpstr>
      <vt:lpstr>Empresas y establecimientos</vt:lpstr>
      <vt:lpstr>Proyectos financiados</vt:lpstr>
      <vt:lpstr>BOU Discos</vt:lpstr>
      <vt:lpstr>GyF Música 2010</vt:lpstr>
      <vt:lpstr>GyF Música 2011</vt:lpstr>
      <vt:lpstr>GyF Música 2012</vt:lpstr>
      <vt:lpstr>GyF Música 2013</vt:lpstr>
      <vt:lpstr>GyF Música 2014</vt:lpstr>
      <vt:lpstr>GyF Música 2015</vt:lpstr>
      <vt:lpstr>GyF Música 2016</vt:lpstr>
      <vt:lpstr>GyF Música 2017</vt:lpstr>
      <vt:lpstr>GyF Música 2018</vt:lpstr>
      <vt:lpstr>GyF Música 2019</vt:lpstr>
      <vt:lpstr>GyF Música 2020</vt:lpstr>
      <vt:lpstr>GyF Música 2021</vt:lpstr>
      <vt:lpstr>Transmisión de música</vt:lpstr>
      <vt:lpstr>Asistencia a presentaciones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Statistics Music Sector</dc:title>
  <dc:creator>Karina Castro</dc:creator>
  <cp:lastModifiedBy>elegant.essentials.butterfly@gmail.com</cp:lastModifiedBy>
  <dcterms:created xsi:type="dcterms:W3CDTF">2017-10-23T21:58:28Z</dcterms:created>
  <dcterms:modified xsi:type="dcterms:W3CDTF">2026-04-17T19:47:31Z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